
<file path=[Content_Types].xml><?xml version="1.0" encoding="utf-8"?>
<Types xmlns="http://schemas.openxmlformats.org/package/2006/content-types">
  <Default Extension="bin" ContentType="application/vnd.openxmlformats-officedocument.oleObject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showInkAnnotation="0"/>
  <mc:AlternateContent xmlns:mc="http://schemas.openxmlformats.org/markup-compatibility/2006">
    <mc:Choice Requires="x15">
      <x15ac:absPath xmlns:x15ac="http://schemas.microsoft.com/office/spreadsheetml/2010/11/ac" url="C:\ВАГНЕР\ВАГНЕР временная\ОТ ВРЕМЕННАЯ\"/>
    </mc:Choice>
  </mc:AlternateContent>
  <bookViews>
    <workbookView xWindow="0" yWindow="0" windowWidth="23040" windowHeight="9384"/>
  </bookViews>
  <sheets>
    <sheet name="СОДЕРЖАНИЕ" sheetId="14" r:id="rId1"/>
    <sheet name="Накладные профили" sheetId="17" r:id="rId2"/>
    <sheet name="Противоскользящие проступи" sheetId="18" r:id="rId3"/>
    <sheet name="Полимерные накладки" sheetId="20" r:id="rId4"/>
    <sheet name="Стеклопластик" sheetId="19" r:id="rId5"/>
    <sheet name="Противоскользящие ленты Jessup" sheetId="16" r:id="rId6"/>
    <sheet name="Противоскольз. ленты Mehlhose" sheetId="15" r:id="rId7"/>
    <sheet name="Противоскользящие лентыAntislip" sheetId="12" r:id="rId8"/>
    <sheet name="Противоскользящие жидкости" sheetId="10" r:id="rId9"/>
    <sheet name="Противоск. и грязезащ. покрытия" sheetId="11" r:id="rId10"/>
    <sheet name="Противоск. резиновые маты" sheetId="13" r:id="rId11"/>
  </sheets>
  <calcPr calcId="162913"/>
</workbook>
</file>

<file path=xl/calcChain.xml><?xml version="1.0" encoding="utf-8"?>
<calcChain xmlns="http://schemas.openxmlformats.org/spreadsheetml/2006/main">
  <c r="F5" i="17" l="1"/>
  <c r="F6" i="17"/>
  <c r="F9" i="17"/>
  <c r="F10" i="17"/>
  <c r="F11" i="17"/>
  <c r="F12" i="17"/>
  <c r="F14" i="17"/>
  <c r="F15" i="17"/>
  <c r="F18" i="17"/>
  <c r="F19" i="17"/>
  <c r="F20" i="17"/>
  <c r="F21" i="17"/>
  <c r="F22" i="17"/>
  <c r="F24" i="17"/>
  <c r="F25" i="17"/>
  <c r="F28" i="17"/>
  <c r="F29" i="17"/>
  <c r="F30" i="17"/>
  <c r="F31" i="17"/>
  <c r="F33" i="17"/>
  <c r="F34" i="17"/>
  <c r="F37" i="17"/>
  <c r="F38" i="17"/>
  <c r="F39" i="17"/>
  <c r="F40" i="17"/>
  <c r="F41" i="17"/>
  <c r="F42" i="17"/>
  <c r="F43" i="17"/>
  <c r="F44" i="17"/>
  <c r="F45" i="17"/>
  <c r="F46" i="17"/>
  <c r="F47" i="17"/>
  <c r="F48" i="17"/>
  <c r="F50" i="17"/>
  <c r="F51" i="17"/>
  <c r="F52" i="17"/>
  <c r="F53" i="17"/>
  <c r="F55" i="17"/>
  <c r="F56" i="17"/>
  <c r="F57" i="17"/>
  <c r="F58" i="17"/>
  <c r="F59" i="17"/>
  <c r="F60" i="17"/>
  <c r="F61" i="17"/>
  <c r="F62" i="17"/>
  <c r="F63" i="17"/>
  <c r="F64" i="17"/>
  <c r="F66" i="17"/>
  <c r="F67" i="17"/>
  <c r="F68" i="17"/>
  <c r="F69" i="17"/>
  <c r="F71" i="17"/>
  <c r="F72" i="17"/>
  <c r="F73" i="17"/>
  <c r="F74" i="17"/>
  <c r="F75" i="17"/>
  <c r="F76" i="17"/>
  <c r="F77" i="17"/>
  <c r="F78" i="17"/>
  <c r="F79" i="17"/>
  <c r="F80" i="17"/>
  <c r="F81" i="17"/>
  <c r="F82" i="17"/>
  <c r="F83" i="17"/>
  <c r="F84" i="17"/>
  <c r="F85" i="17"/>
  <c r="F86" i="17"/>
  <c r="F88" i="17"/>
  <c r="F89" i="17"/>
  <c r="F90" i="17"/>
  <c r="F91" i="17"/>
  <c r="F93" i="17"/>
  <c r="F94" i="17"/>
  <c r="F95" i="17"/>
  <c r="F96" i="17"/>
  <c r="F97" i="17"/>
  <c r="F99" i="17"/>
  <c r="F100" i="17"/>
  <c r="F101" i="17"/>
  <c r="F102" i="17"/>
  <c r="F104" i="17"/>
  <c r="F105" i="17"/>
  <c r="F106" i="17"/>
  <c r="F107" i="17"/>
  <c r="F108" i="17"/>
  <c r="F110" i="17"/>
  <c r="F111" i="17"/>
  <c r="F112" i="17"/>
  <c r="F113" i="17"/>
  <c r="F115" i="17"/>
  <c r="F116" i="17"/>
  <c r="F117" i="17"/>
  <c r="F118" i="17"/>
  <c r="F119" i="17"/>
  <c r="F120" i="17"/>
  <c r="F121" i="17"/>
  <c r="F122" i="17"/>
  <c r="F123" i="17"/>
  <c r="F124" i="17"/>
  <c r="F125" i="17"/>
  <c r="F126" i="17"/>
  <c r="F127" i="17"/>
  <c r="F128" i="17"/>
  <c r="F129" i="17"/>
  <c r="F130" i="17"/>
  <c r="F131" i="17"/>
  <c r="F132" i="17"/>
  <c r="F133" i="17"/>
  <c r="F134" i="17"/>
  <c r="F135" i="17"/>
  <c r="F136" i="17"/>
  <c r="F137" i="17"/>
  <c r="F138" i="17"/>
  <c r="F139" i="17"/>
  <c r="F144" i="17"/>
  <c r="F145" i="17"/>
  <c r="F148" i="17"/>
  <c r="F151" i="17"/>
  <c r="F152" i="17"/>
  <c r="F153" i="17"/>
  <c r="F154" i="17"/>
  <c r="F155" i="17"/>
  <c r="F156" i="17"/>
  <c r="F165" i="17"/>
  <c r="F166" i="17"/>
  <c r="F173" i="17"/>
  <c r="F174" i="17"/>
  <c r="F175" i="17"/>
  <c r="F176" i="17"/>
  <c r="F177" i="17"/>
  <c r="F179" i="17"/>
  <c r="F180" i="17"/>
  <c r="F181" i="17"/>
  <c r="F182" i="17"/>
  <c r="F183" i="17"/>
  <c r="F184" i="17"/>
  <c r="F189" i="17"/>
  <c r="F190" i="17"/>
  <c r="F191" i="17"/>
  <c r="F192" i="17"/>
  <c r="F193" i="17"/>
  <c r="F194" i="17"/>
  <c r="F195" i="17"/>
  <c r="F196" i="17"/>
  <c r="F197" i="17"/>
  <c r="F198" i="17"/>
  <c r="F199" i="17"/>
  <c r="F200" i="17"/>
  <c r="F201" i="17"/>
  <c r="F202" i="17"/>
  <c r="F203" i="17"/>
  <c r="F204" i="17"/>
  <c r="F205" i="17"/>
  <c r="F206" i="17"/>
  <c r="F207" i="17"/>
  <c r="F208" i="17"/>
  <c r="F211" i="17"/>
  <c r="F212" i="17"/>
  <c r="H3" i="18"/>
  <c r="H4" i="18"/>
  <c r="H5" i="18"/>
  <c r="H7" i="18"/>
  <c r="H8" i="18"/>
  <c r="H9" i="18"/>
  <c r="H10" i="18"/>
  <c r="H11" i="18"/>
  <c r="H12" i="18"/>
  <c r="H13" i="18"/>
  <c r="H14" i="18"/>
  <c r="H15" i="18"/>
  <c r="H16" i="18"/>
  <c r="H17" i="18"/>
  <c r="H18" i="18"/>
  <c r="H20" i="18"/>
  <c r="H21" i="18"/>
  <c r="H23" i="18"/>
  <c r="H24" i="18"/>
  <c r="H26" i="18"/>
  <c r="H27" i="18"/>
  <c r="H28" i="18"/>
  <c r="G4" i="12"/>
  <c r="H4" i="12"/>
  <c r="F5" i="12"/>
  <c r="G5" i="12"/>
  <c r="H5" i="12"/>
  <c r="F6" i="12"/>
  <c r="G6" i="12"/>
  <c r="H6" i="12"/>
  <c r="G7" i="12"/>
  <c r="H7" i="12"/>
  <c r="F8" i="12"/>
  <c r="G8" i="12"/>
  <c r="H8" i="12"/>
  <c r="G9" i="12"/>
  <c r="H9" i="12"/>
  <c r="G10" i="12"/>
  <c r="H10" i="12"/>
  <c r="F11" i="12"/>
  <c r="G11" i="12"/>
  <c r="H11" i="12"/>
</calcChain>
</file>

<file path=xl/sharedStrings.xml><?xml version="1.0" encoding="utf-8"?>
<sst xmlns="http://schemas.openxmlformats.org/spreadsheetml/2006/main" count="2979" uniqueCount="1455">
  <si>
    <t>Прайс на противоскользящие материалы 2021г.</t>
  </si>
  <si>
    <t>Содержание прайса</t>
  </si>
  <si>
    <t>Накладные профили</t>
  </si>
  <si>
    <t>Противоскользящие проступи</t>
  </si>
  <si>
    <t>Полимерные накладки</t>
  </si>
  <si>
    <t>Стеклопластиковые профили</t>
  </si>
  <si>
    <t>Противоскользящие ленты Jessup</t>
  </si>
  <si>
    <t>Противоскользящие ленты Mehlhose</t>
  </si>
  <si>
    <t>Противоскользящие ленты AntiSlip</t>
  </si>
  <si>
    <t>Противоскользящие жидкости</t>
  </si>
  <si>
    <t>Противоскользящие и грязезащитные покрытия</t>
  </si>
  <si>
    <t>Потивоскользящие и противоусталостные маты</t>
  </si>
  <si>
    <t>*Данный прайс-лист содержит только рекомендованные розничные цены по всей территории Российской Федерации.</t>
  </si>
  <si>
    <t xml:space="preserve"> (499) 685-15-08; 8-977-838-15-08</t>
  </si>
  <si>
    <t>ООО "СПЕЦМОНТАЖ ТЕХНОЛОДЖИ"</t>
  </si>
  <si>
    <t>127540 Россия, Москва,Керамический проезд, д.49, к.1</t>
  </si>
  <si>
    <t xml:space="preserve">Internet: www.notslippery.ru </t>
  </si>
  <si>
    <t xml:space="preserve"> E-mail:  info@line-safety.ru</t>
  </si>
  <si>
    <t>Материалы для маркировки: www.prom-marking.ru</t>
  </si>
  <si>
    <t>Рисунок</t>
  </si>
  <si>
    <t>Артикул</t>
  </si>
  <si>
    <t>Наименование</t>
  </si>
  <si>
    <t>Ед. измер.
шт.</t>
  </si>
  <si>
    <t>Цена за штуку с НДС 20%</t>
  </si>
  <si>
    <t>Al 38/5,5/20-0,9-1</t>
  </si>
  <si>
    <r>
      <t>Алюминиевый Угол-Порог (Стандарт)-</t>
    </r>
    <r>
      <rPr>
        <b/>
        <u/>
        <sz val="9"/>
        <rFont val="Arial"/>
        <family val="2"/>
        <charset val="204"/>
      </rPr>
      <t>(38мм*5,5мм*20мм)</t>
    </r>
    <r>
      <rPr>
        <b/>
        <u/>
        <sz val="11"/>
        <rFont val="Arial"/>
        <family val="2"/>
        <charset val="204"/>
      </rPr>
      <t xml:space="preserve"> Без покрытия</t>
    </r>
    <r>
      <rPr>
        <b/>
        <sz val="11"/>
        <color indexed="10"/>
        <rFont val="Arial"/>
        <family val="2"/>
        <charset val="204"/>
      </rPr>
      <t xml:space="preserve"> NEW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b/>
        <sz val="10"/>
        <rFont val="Arial"/>
        <family val="2"/>
        <charset val="204"/>
      </rPr>
      <t>Чёрный</t>
    </r>
    <r>
      <rPr>
        <sz val="10"/>
        <rFont val="Arial"/>
        <family val="2"/>
        <charset val="204"/>
      </rPr>
      <t>,</t>
    </r>
    <r>
      <rPr>
        <sz val="10"/>
        <color indexed="60"/>
        <rFont val="Arial"/>
        <family val="2"/>
        <charset val="204"/>
      </rPr>
      <t xml:space="preserve"> Коричневый, Темно-коричневый,</t>
    </r>
    <r>
      <rPr>
        <sz val="10"/>
        <rFont val="Arial"/>
        <family val="2"/>
        <charset val="204"/>
      </rPr>
      <t xml:space="preserve">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 xml:space="preserve">, 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 
</t>
    </r>
    <r>
      <rPr>
        <b/>
        <i/>
        <sz val="10"/>
        <rFont val="Arial"/>
        <family val="2"/>
        <charset val="204"/>
      </rPr>
      <t xml:space="preserve">Длина 1,8м и 2,7м. </t>
    </r>
    <r>
      <rPr>
        <u/>
        <sz val="9"/>
        <color indexed="10"/>
        <rFont val="Arial"/>
        <family val="2"/>
        <charset val="204"/>
      </rPr>
      <t xml:space="preserve">БЕЗ технолгических отверстий   под крепёж. 
</t>
    </r>
  </si>
  <si>
    <t>0,9м</t>
  </si>
  <si>
    <t>Al 38/5,5/20-1-1</t>
  </si>
  <si>
    <t>1,0м</t>
  </si>
  <si>
    <t>Al 38/5,5/20-1,33-1</t>
  </si>
  <si>
    <t>1,33м</t>
  </si>
  <si>
    <t>Al 38/5,5/20-1,35-1</t>
  </si>
  <si>
    <t>1,35м</t>
  </si>
  <si>
    <t>Al 38/5,5/20-1,5-1</t>
  </si>
  <si>
    <t>1,5м</t>
  </si>
  <si>
    <t>Al 38/5,5/20-1,8-1</t>
  </si>
  <si>
    <t>1,8м</t>
  </si>
  <si>
    <t>Al 38/5,5/20-2-1</t>
  </si>
  <si>
    <t>2,0м</t>
  </si>
  <si>
    <t>Al 38/5,5/20-2,7-1</t>
  </si>
  <si>
    <t>2,7м</t>
  </si>
  <si>
    <t>Al 38/5,5/20-3-1</t>
  </si>
  <si>
    <t>3,0м</t>
  </si>
  <si>
    <t>Al 38/5,5/20-0,9-2</t>
  </si>
  <si>
    <r>
      <t>Алюминиевый Угол-Порог (Стандарт)-</t>
    </r>
    <r>
      <rPr>
        <b/>
        <u/>
        <sz val="9"/>
        <rFont val="Arial"/>
        <family val="2"/>
        <charset val="204"/>
      </rPr>
      <t>(38мм*5,5мм*20мм)</t>
    </r>
    <r>
      <rPr>
        <u/>
        <sz val="11"/>
        <rFont val="Arial"/>
        <family val="2"/>
        <charset val="204"/>
      </rPr>
      <t xml:space="preserve"> </t>
    </r>
    <r>
      <rPr>
        <b/>
        <u/>
        <sz val="11"/>
        <rFont val="Arial"/>
        <family val="2"/>
        <charset val="204"/>
      </rPr>
      <t>Без покрытия</t>
    </r>
    <r>
      <rPr>
        <u/>
        <sz val="11"/>
        <rFont val="Arial"/>
        <family val="2"/>
        <charset val="204"/>
      </rPr>
      <t>.</t>
    </r>
    <r>
      <rPr>
        <sz val="11"/>
        <rFont val="Arial"/>
        <family val="2"/>
        <charset val="204"/>
      </rPr>
      <t xml:space="preserve"> </t>
    </r>
    <r>
      <rPr>
        <b/>
        <sz val="11"/>
        <color indexed="10"/>
        <rFont val="Arial"/>
        <family val="2"/>
        <charset val="204"/>
      </rPr>
      <t xml:space="preserve">NEW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>,</t>
    </r>
    <r>
      <rPr>
        <sz val="10"/>
        <color indexed="52"/>
        <rFont val="Arial"/>
        <family val="2"/>
        <charset val="204"/>
      </rPr>
      <t xml:space="preserve"> Оранжевый</t>
    </r>
    <r>
      <rPr>
        <sz val="10"/>
        <rFont val="Arial"/>
        <family val="2"/>
        <charset val="204"/>
      </rPr>
      <t xml:space="preserve"> 
</t>
    </r>
    <r>
      <rPr>
        <b/>
        <i/>
        <sz val="10"/>
        <rFont val="Arial"/>
        <family val="2"/>
        <charset val="204"/>
      </rPr>
      <t>Длина 1,8м и 2,7м.</t>
    </r>
    <r>
      <rPr>
        <b/>
        <sz val="10"/>
        <rFont val="Arial"/>
        <family val="2"/>
        <charset val="204"/>
      </rPr>
      <t xml:space="preserve"> </t>
    </r>
    <r>
      <rPr>
        <u/>
        <sz val="9"/>
        <color indexed="10"/>
        <rFont val="Arial"/>
        <family val="2"/>
        <charset val="204"/>
      </rPr>
      <t xml:space="preserve">БЕЗ технолгических отверстий   под крепёж. </t>
    </r>
  </si>
  <si>
    <t>Al 38/5,5/20-1-2</t>
  </si>
  <si>
    <t>Al 38/5,5/20-1,33-2</t>
  </si>
  <si>
    <t>Al 38/5,5/20-1,35-2</t>
  </si>
  <si>
    <t>Al 38/5,5/20-1,5-2</t>
  </si>
  <si>
    <t>Al 38/5,5/20-1,8-2</t>
  </si>
  <si>
    <t>Al 38/5,5/20-2-2</t>
  </si>
  <si>
    <t>Al 38/5,5/20-2,7-2</t>
  </si>
  <si>
    <t>Al 38/5,5/20-3-2</t>
  </si>
  <si>
    <t>Алюминиевый Угол-Порог (Стандарт)-(38мм/20мм.) Без покрытия. Без вставки. 2,7 м.п.</t>
  </si>
  <si>
    <t>Al 40/5,6-0,9-1</t>
  </si>
  <si>
    <r>
      <t>Алюминиевая Полоса (Стандарт) (40мм*5,6мм.)</t>
    </r>
    <r>
      <rPr>
        <u/>
        <sz val="11"/>
        <rFont val="Arial"/>
        <family val="2"/>
        <charset val="204"/>
      </rPr>
      <t xml:space="preserve"> </t>
    </r>
    <r>
      <rPr>
        <b/>
        <u/>
        <sz val="11"/>
        <rFont val="Arial"/>
        <family val="2"/>
        <charset val="204"/>
      </rPr>
      <t xml:space="preserve">Без покрытия. </t>
    </r>
    <r>
      <rPr>
        <b/>
        <u/>
        <sz val="11"/>
        <color indexed="10"/>
        <rFont val="Arial"/>
        <family val="2"/>
        <charset val="204"/>
      </rPr>
      <t xml:space="preserve">NEW
</t>
    </r>
    <r>
      <rPr>
        <b/>
        <sz val="10"/>
        <rFont val="Arial"/>
        <family val="2"/>
        <charset val="204"/>
      </rPr>
      <t>Цвет вставки: Чёрный</t>
    </r>
    <r>
      <rPr>
        <sz val="10"/>
        <rFont val="Arial"/>
        <family val="2"/>
        <charset val="204"/>
      </rPr>
      <t>,</t>
    </r>
    <r>
      <rPr>
        <sz val="10"/>
        <color indexed="60"/>
        <rFont val="Arial"/>
        <family val="2"/>
        <charset val="204"/>
      </rPr>
      <t xml:space="preserve"> Коричневый, Темно-коричневый,</t>
    </r>
    <r>
      <rPr>
        <sz val="10"/>
        <rFont val="Arial"/>
        <family val="2"/>
        <charset val="204"/>
      </rPr>
      <t xml:space="preserve">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 xml:space="preserve">, 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 </t>
    </r>
    <r>
      <rPr>
        <i/>
        <sz val="10"/>
        <rFont val="Arial"/>
        <family val="2"/>
        <charset val="204"/>
      </rPr>
      <t xml:space="preserve"> 
</t>
    </r>
    <r>
      <rPr>
        <b/>
        <i/>
        <sz val="10"/>
        <rFont val="Arial"/>
        <family val="2"/>
        <charset val="204"/>
      </rPr>
      <t xml:space="preserve">Длина 1,8м и 2,7м. </t>
    </r>
    <r>
      <rPr>
        <u/>
        <sz val="9"/>
        <color indexed="10"/>
        <rFont val="Arial"/>
        <family val="2"/>
        <charset val="204"/>
      </rPr>
      <t xml:space="preserve">БЕЗ технолгических отверстий   под крепёж. </t>
    </r>
  </si>
  <si>
    <t>Al 40/5,6-1-1</t>
  </si>
  <si>
    <t>Al 40/5,6-1,33-1</t>
  </si>
  <si>
    <t>Al 40/5,6-1,35-1</t>
  </si>
  <si>
    <t>Al 40/5,6-1,5-1</t>
  </si>
  <si>
    <t>Al 40/5,6-1,8-1</t>
  </si>
  <si>
    <t>Al 40/5,6-2-1</t>
  </si>
  <si>
    <t>Al 40/5,6-2,7-1</t>
  </si>
  <si>
    <t>Al 40/5,6-3-1</t>
  </si>
  <si>
    <t>Al 40/5,6-1-2</t>
  </si>
  <si>
    <r>
      <t>Алюминиевая Полоса (Стандарт) (40мм*5,6мм.)</t>
    </r>
    <r>
      <rPr>
        <u/>
        <sz val="11"/>
        <rFont val="Arial"/>
        <family val="2"/>
        <charset val="204"/>
      </rPr>
      <t xml:space="preserve"> </t>
    </r>
    <r>
      <rPr>
        <b/>
        <u/>
        <sz val="11"/>
        <rFont val="Arial"/>
        <family val="2"/>
        <charset val="204"/>
      </rPr>
      <t xml:space="preserve">Без покрытия. </t>
    </r>
    <r>
      <rPr>
        <b/>
        <u/>
        <sz val="11"/>
        <color indexed="10"/>
        <rFont val="Arial"/>
        <family val="2"/>
        <charset val="204"/>
      </rPr>
      <t xml:space="preserve">NEW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 xml:space="preserve">Оранжевый
</t>
    </r>
    <r>
      <rPr>
        <b/>
        <sz val="10"/>
        <rFont val="Arial"/>
        <family val="2"/>
        <charset val="204"/>
      </rPr>
      <t xml:space="preserve"> </t>
    </r>
    <r>
      <rPr>
        <b/>
        <i/>
        <sz val="10"/>
        <rFont val="Arial"/>
        <family val="2"/>
        <charset val="204"/>
      </rPr>
      <t>Длина 1,8м и 2,7м.</t>
    </r>
    <r>
      <rPr>
        <b/>
        <sz val="10"/>
        <rFont val="Arial"/>
        <family val="2"/>
        <charset val="204"/>
      </rPr>
      <t xml:space="preserve"> </t>
    </r>
    <r>
      <rPr>
        <u/>
        <sz val="9"/>
        <color indexed="10"/>
        <rFont val="Arial"/>
        <family val="2"/>
        <charset val="204"/>
      </rPr>
      <t xml:space="preserve">БЕЗ технолгических отверстий   под крепёж. </t>
    </r>
  </si>
  <si>
    <t>Al 40/5,6-1,33-2</t>
  </si>
  <si>
    <t>Al 40/5,6-1,35-2</t>
  </si>
  <si>
    <t>Al 40/5,6-1,5-2</t>
  </si>
  <si>
    <t>Al 40/5,6-1,8-2</t>
  </si>
  <si>
    <t>Al 40/5,6-2-2</t>
  </si>
  <si>
    <t>Al 40/5,6-2,7-2</t>
  </si>
  <si>
    <t>Al 40/5,6-3-2</t>
  </si>
  <si>
    <t>Алюминиевая Полоса (Стандарт) (40мм) Без покрытия. Без вставки 2,7 м.п.</t>
  </si>
  <si>
    <r>
      <t xml:space="preserve">Вставка в Алюминиевый Угол-порог и Алюминиевую Полосу "СТАНДАРТ", с 2-мя, 3-мя и 5-ю противоскользящими вставками. (28мм/3,9мм). Бухта:30м.
</t>
    </r>
    <r>
      <rPr>
        <b/>
        <sz val="9"/>
        <rFont val="Arial"/>
        <family val="2"/>
        <charset val="204"/>
      </rPr>
      <t>Цвет: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Чёрный</t>
    </r>
    <r>
      <rPr>
        <sz val="9"/>
        <rFont val="Arial"/>
        <family val="2"/>
        <charset val="204"/>
      </rPr>
      <t xml:space="preserve">, </t>
    </r>
    <r>
      <rPr>
        <sz val="9"/>
        <color indexed="60"/>
        <rFont val="Arial"/>
        <family val="2"/>
        <charset val="204"/>
      </rPr>
      <t xml:space="preserve">Коричневый, Темно-Коричневый, </t>
    </r>
    <r>
      <rPr>
        <sz val="9"/>
        <color indexed="55"/>
        <rFont val="Arial"/>
        <family val="2"/>
        <charset val="204"/>
      </rPr>
      <t xml:space="preserve">Серый, </t>
    </r>
    <r>
      <rPr>
        <sz val="9"/>
        <color indexed="53"/>
        <rFont val="Arial"/>
        <family val="2"/>
        <charset val="204"/>
      </rPr>
      <t>Бежевый</t>
    </r>
    <r>
      <rPr>
        <sz val="9"/>
        <rFont val="Arial"/>
        <family val="2"/>
        <charset val="204"/>
      </rPr>
      <t xml:space="preserve">.  
</t>
    </r>
    <r>
      <rPr>
        <b/>
        <sz val="9"/>
        <rFont val="Arial"/>
        <family val="2"/>
        <charset val="204"/>
      </rPr>
      <t>Цвет:</t>
    </r>
    <r>
      <rPr>
        <sz val="9"/>
        <rFont val="Arial"/>
        <family val="2"/>
        <charset val="204"/>
      </rPr>
      <t xml:space="preserve"> </t>
    </r>
    <r>
      <rPr>
        <sz val="9"/>
        <color indexed="51"/>
        <rFont val="Arial"/>
        <family val="2"/>
        <charset val="204"/>
      </rPr>
      <t>Жёлтый</t>
    </r>
    <r>
      <rPr>
        <sz val="9"/>
        <rFont val="Arial"/>
        <family val="2"/>
        <charset val="204"/>
      </rPr>
      <t xml:space="preserve">, </t>
    </r>
    <r>
      <rPr>
        <sz val="9"/>
        <color indexed="30"/>
        <rFont val="Arial"/>
        <family val="2"/>
        <charset val="204"/>
      </rPr>
      <t>Синий</t>
    </r>
    <r>
      <rPr>
        <sz val="9"/>
        <rFont val="Arial"/>
        <family val="2"/>
        <charset val="204"/>
      </rPr>
      <t xml:space="preserve">, </t>
    </r>
    <r>
      <rPr>
        <sz val="9"/>
        <color indexed="10"/>
        <rFont val="Arial"/>
        <family val="2"/>
        <charset val="204"/>
      </rPr>
      <t>Красный</t>
    </r>
    <r>
      <rPr>
        <sz val="9"/>
        <rFont val="Arial"/>
        <family val="2"/>
        <charset val="204"/>
      </rPr>
      <t xml:space="preserve">, Белый, </t>
    </r>
    <r>
      <rPr>
        <sz val="9"/>
        <color indexed="11"/>
        <rFont val="Arial"/>
        <family val="2"/>
        <charset val="204"/>
      </rPr>
      <t>Ярко-зелёный</t>
    </r>
    <r>
      <rPr>
        <sz val="9"/>
        <rFont val="Arial"/>
        <family val="2"/>
        <charset val="204"/>
      </rPr>
      <t xml:space="preserve">, </t>
    </r>
    <r>
      <rPr>
        <sz val="9"/>
        <color indexed="52"/>
        <rFont val="Arial"/>
        <family val="2"/>
        <charset val="204"/>
      </rPr>
      <t>Оранжевый</t>
    </r>
    <r>
      <rPr>
        <sz val="9"/>
        <rFont val="Arial"/>
        <family val="2"/>
        <charset val="204"/>
      </rPr>
      <t xml:space="preserve"> </t>
    </r>
    <r>
      <rPr>
        <sz val="9"/>
        <color indexed="10"/>
        <rFont val="Arial"/>
        <family val="2"/>
        <charset val="204"/>
      </rPr>
      <t xml:space="preserve">+10р </t>
    </r>
    <r>
      <rPr>
        <sz val="9"/>
        <rFont val="Arial"/>
        <family val="2"/>
        <charset val="204"/>
      </rPr>
      <t xml:space="preserve">за пог.метр. </t>
    </r>
  </si>
  <si>
    <t>М.</t>
  </si>
  <si>
    <t>Al 42/7/23(0)-1</t>
  </si>
  <si>
    <r>
      <t xml:space="preserve">Алюминиевый угол-порог (42мм*7мм*23мм).
</t>
    </r>
    <r>
      <rPr>
        <b/>
        <i/>
        <sz val="10"/>
        <rFont val="Arial"/>
        <family val="2"/>
        <charset val="204"/>
      </rPr>
      <t>Цвет:  без покрытия (алюминий)</t>
    </r>
    <r>
      <rPr>
        <b/>
        <sz val="10"/>
        <rFont val="Arial"/>
        <family val="2"/>
        <charset val="204"/>
      </rPr>
      <t xml:space="preserve"> </t>
    </r>
    <r>
      <rPr>
        <b/>
        <i/>
        <sz val="10"/>
        <rFont val="Arial"/>
        <family val="2"/>
        <charset val="204"/>
      </rPr>
      <t xml:space="preserve">Длина: 1м, 1,33м, 2м, 3м. 
</t>
    </r>
    <r>
      <rPr>
        <b/>
        <sz val="10"/>
        <rFont val="Arial"/>
        <family val="2"/>
        <charset val="204"/>
      </rPr>
      <t xml:space="preserve">Цвет вставки: </t>
    </r>
    <r>
      <rPr>
        <b/>
        <u/>
        <sz val="10"/>
        <rFont val="Arial"/>
        <family val="2"/>
        <charset val="204"/>
      </rPr>
      <t xml:space="preserve">ЧЁРНЫЙ
</t>
    </r>
    <r>
      <rPr>
        <u/>
        <sz val="9"/>
        <color indexed="10"/>
        <rFont val="Arial"/>
        <family val="2"/>
        <charset val="204"/>
      </rPr>
      <t>С технолгическими отверстиями   под крепёж.</t>
    </r>
  </si>
  <si>
    <t>1.0 м</t>
  </si>
  <si>
    <t>Al 42/7/23(0)-1,33</t>
  </si>
  <si>
    <t>1.33м</t>
  </si>
  <si>
    <t>Al 42/7/23(0)-2</t>
  </si>
  <si>
    <t>2.0 м</t>
  </si>
  <si>
    <t>Al 42/7/23(0)-3</t>
  </si>
  <si>
    <t>3.0 м</t>
  </si>
  <si>
    <t>Al 42/7/23-1-2</t>
  </si>
  <si>
    <r>
      <t xml:space="preserve">Алюминиевый угол-порог (42мм*7мм*23мм).
</t>
    </r>
    <r>
      <rPr>
        <b/>
        <i/>
        <sz val="10"/>
        <rFont val="Arial"/>
        <family val="2"/>
        <charset val="204"/>
      </rPr>
      <t xml:space="preserve">Цвет: без покрытия (алюминий) Длина: 1м, 1,33м, 2м, 3м.
 </t>
    </r>
    <r>
      <rPr>
        <u/>
        <sz val="9"/>
        <color indexed="10"/>
        <rFont val="Arial"/>
        <family val="2"/>
        <charset val="204"/>
      </rPr>
      <t>БЕЗ технолгических отверстий   под крепёж</t>
    </r>
    <r>
      <rPr>
        <i/>
        <sz val="9"/>
        <rFont val="Arial"/>
        <family val="2"/>
        <charset val="204"/>
      </rPr>
      <t xml:space="preserve">.
</t>
    </r>
    <r>
      <rPr>
        <b/>
        <sz val="10"/>
        <rFont val="Arial"/>
        <family val="2"/>
        <charset val="204"/>
      </rPr>
      <t xml:space="preserve">Цвет вставки: Чёрный,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rFont val="Arial"/>
        <family val="2"/>
        <charset val="204"/>
      </rPr>
      <t xml:space="preserve"> </t>
    </r>
    <r>
      <rPr>
        <sz val="10"/>
        <color indexed="55"/>
        <rFont val="Arial"/>
        <family val="2"/>
        <charset val="204"/>
      </rPr>
      <t>Серый,</t>
    </r>
    <r>
      <rPr>
        <sz val="10"/>
        <rFont val="Arial"/>
        <family val="2"/>
        <charset val="204"/>
      </rPr>
      <t xml:space="preserve"> </t>
    </r>
    <r>
      <rPr>
        <sz val="10"/>
        <color indexed="53"/>
        <rFont val="Arial"/>
        <family val="2"/>
        <charset val="204"/>
      </rPr>
      <t>Бежевый.</t>
    </r>
    <r>
      <rPr>
        <b/>
        <sz val="10"/>
        <rFont val="Arial"/>
        <family val="2"/>
        <charset val="204"/>
      </rPr>
      <t xml:space="preserve"> </t>
    </r>
    <r>
      <rPr>
        <b/>
        <sz val="8"/>
        <rFont val="Arial"/>
        <family val="2"/>
        <charset val="204"/>
      </rPr>
      <t xml:space="preserve">       </t>
    </r>
    <r>
      <rPr>
        <b/>
        <i/>
        <sz val="8"/>
        <rFont val="Arial"/>
        <family val="2"/>
        <charset val="204"/>
      </rPr>
      <t xml:space="preserve">                                                                   </t>
    </r>
  </si>
  <si>
    <t>Al 42/7/23-1,33-2</t>
  </si>
  <si>
    <t>Al 42/7/23-1,5-2</t>
  </si>
  <si>
    <t>1.5м</t>
  </si>
  <si>
    <t>Al 42/7/23-2-2</t>
  </si>
  <si>
    <t>Al 42/7/23-3-2</t>
  </si>
  <si>
    <t>Al 42/7/23-1-3</t>
  </si>
  <si>
    <r>
      <t xml:space="preserve">Алюминиевый угол-порог (42мм*7мм*23мм).
</t>
    </r>
    <r>
      <rPr>
        <b/>
        <i/>
        <sz val="10"/>
        <rFont val="Arial"/>
        <family val="2"/>
        <charset val="204"/>
      </rPr>
      <t xml:space="preserve">Цвет: без покрытия (алюминий) Длина: 1м, 1,33м, 2м, 3м.
</t>
    </r>
    <r>
      <rPr>
        <u/>
        <sz val="9"/>
        <color indexed="10"/>
        <rFont val="Arial"/>
        <family val="2"/>
        <charset val="204"/>
      </rPr>
      <t>БЕЗ технолгических отверстий   под крепёж</t>
    </r>
    <r>
      <rPr>
        <sz val="9"/>
        <rFont val="Arial"/>
        <family val="2"/>
        <charset val="204"/>
      </rPr>
      <t xml:space="preserve">.
</t>
    </r>
    <r>
      <rPr>
        <b/>
        <i/>
        <sz val="10"/>
        <rFont val="Arial"/>
        <family val="2"/>
        <charset val="204"/>
      </rPr>
      <t xml:space="preserve"> 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Голубой,</t>
    </r>
    <r>
      <rPr>
        <sz val="10"/>
        <rFont val="Arial"/>
        <family val="2"/>
        <charset val="204"/>
      </rPr>
      <t xml:space="preserve"> </t>
    </r>
    <r>
      <rPr>
        <sz val="10"/>
        <color indexed="10"/>
        <rFont val="Arial"/>
        <family val="2"/>
        <charset val="204"/>
      </rPr>
      <t>Красный,</t>
    </r>
    <r>
      <rPr>
        <sz val="10"/>
        <rFont val="Arial"/>
        <family val="2"/>
        <charset val="204"/>
      </rPr>
      <t xml:space="preserve">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>Оранжевый</t>
    </r>
  </si>
  <si>
    <t>Al 42/7/23-1,33-3</t>
  </si>
  <si>
    <t>Al 42/7/23-1,5-3</t>
  </si>
  <si>
    <t>Al 42/7/23-2-3</t>
  </si>
  <si>
    <t>Al 42/7/23-3-3</t>
  </si>
  <si>
    <t>Алюминиевый угол-порог (42мм/23мм) без покрытия(алюминий). Без резиновой вставки</t>
  </si>
  <si>
    <r>
      <t xml:space="preserve">Вставка в Алюминиевый угол-порог и Алюминиевую полосу.
</t>
    </r>
    <r>
      <rPr>
        <b/>
        <i/>
        <sz val="9"/>
        <rFont val="Arial"/>
        <family val="2"/>
        <charset val="204"/>
      </rPr>
      <t xml:space="preserve">Цвет:  Чёрный, </t>
    </r>
    <r>
      <rPr>
        <sz val="9"/>
        <color indexed="60"/>
        <rFont val="Arial"/>
        <family val="2"/>
        <charset val="204"/>
      </rPr>
      <t xml:space="preserve">Коричневый, Тено-коричневый, </t>
    </r>
    <r>
      <rPr>
        <sz val="9"/>
        <color indexed="55"/>
        <rFont val="Arial"/>
        <family val="2"/>
        <charset val="204"/>
      </rPr>
      <t>Серый</t>
    </r>
    <r>
      <rPr>
        <sz val="9"/>
        <rFont val="Arial"/>
        <family val="2"/>
        <charset val="204"/>
      </rPr>
      <t xml:space="preserve">, </t>
    </r>
    <r>
      <rPr>
        <sz val="9"/>
        <color indexed="53"/>
        <rFont val="Arial"/>
        <family val="2"/>
        <charset val="204"/>
      </rPr>
      <t>Бежевый</t>
    </r>
    <r>
      <rPr>
        <sz val="9"/>
        <rFont val="Arial"/>
        <family val="2"/>
        <charset val="204"/>
      </rPr>
      <t xml:space="preserve">. 
</t>
    </r>
    <r>
      <rPr>
        <b/>
        <i/>
        <sz val="9"/>
        <rFont val="Arial"/>
        <family val="2"/>
        <charset val="204"/>
      </rPr>
      <t xml:space="preserve">Цвет: </t>
    </r>
    <r>
      <rPr>
        <sz val="9"/>
        <color indexed="51"/>
        <rFont val="Arial"/>
        <family val="2"/>
        <charset val="204"/>
      </rPr>
      <t>Жёлтый</t>
    </r>
    <r>
      <rPr>
        <sz val="9"/>
        <rFont val="Arial"/>
        <family val="2"/>
        <charset val="204"/>
      </rPr>
      <t>,</t>
    </r>
    <r>
      <rPr>
        <sz val="9"/>
        <color indexed="30"/>
        <rFont val="Arial"/>
        <family val="2"/>
        <charset val="204"/>
      </rPr>
      <t xml:space="preserve"> Синий</t>
    </r>
    <r>
      <rPr>
        <sz val="9"/>
        <rFont val="Arial"/>
        <family val="2"/>
        <charset val="204"/>
      </rPr>
      <t xml:space="preserve">, </t>
    </r>
    <r>
      <rPr>
        <sz val="9"/>
        <color indexed="40"/>
        <rFont val="Arial"/>
        <family val="2"/>
        <charset val="204"/>
      </rPr>
      <t>Голубой</t>
    </r>
    <r>
      <rPr>
        <sz val="9"/>
        <rFont val="Arial"/>
        <family val="2"/>
        <charset val="204"/>
      </rPr>
      <t xml:space="preserve">, </t>
    </r>
    <r>
      <rPr>
        <sz val="9"/>
        <color indexed="10"/>
        <rFont val="Arial"/>
        <family val="2"/>
        <charset val="204"/>
      </rPr>
      <t>Красный</t>
    </r>
    <r>
      <rPr>
        <sz val="9"/>
        <rFont val="Arial"/>
        <family val="2"/>
        <charset val="204"/>
      </rPr>
      <t xml:space="preserve">, Белый, </t>
    </r>
    <r>
      <rPr>
        <sz val="9"/>
        <color indexed="11"/>
        <rFont val="Arial"/>
        <family val="2"/>
        <charset val="204"/>
      </rPr>
      <t>Ярко-зелёный</t>
    </r>
    <r>
      <rPr>
        <sz val="9"/>
        <rFont val="Arial"/>
        <family val="2"/>
        <charset val="204"/>
      </rPr>
      <t xml:space="preserve">, </t>
    </r>
    <r>
      <rPr>
        <sz val="9"/>
        <color indexed="52"/>
        <rFont val="Arial"/>
        <family val="2"/>
        <charset val="204"/>
      </rPr>
      <t xml:space="preserve">Оранжевый </t>
    </r>
    <r>
      <rPr>
        <b/>
        <sz val="9"/>
        <color indexed="10"/>
        <rFont val="Arial"/>
        <family val="2"/>
        <charset val="204"/>
      </rPr>
      <t xml:space="preserve">+10р за 1 п.м. </t>
    </r>
    <r>
      <rPr>
        <sz val="9"/>
        <rFont val="Arial"/>
        <family val="2"/>
        <charset val="204"/>
      </rPr>
      <t>(30мм/4,5мм). Бухта:30м.</t>
    </r>
  </si>
  <si>
    <t>Al 46/5-1-1</t>
  </si>
  <si>
    <r>
      <t xml:space="preserve">Алюминиевая  полоса с резиновой вставкой (46мм*5мм).
</t>
    </r>
    <r>
      <rPr>
        <b/>
        <i/>
        <sz val="10"/>
        <rFont val="Arial"/>
        <family val="2"/>
        <charset val="204"/>
      </rPr>
      <t xml:space="preserve">Цвет: без покрытия (алюминий) Длина: 1м, 1,33м, 2м, 3м.
</t>
    </r>
    <r>
      <rPr>
        <b/>
        <sz val="10"/>
        <color indexed="8"/>
        <rFont val="Arial"/>
        <family val="2"/>
        <charset val="204"/>
      </rPr>
      <t xml:space="preserve">Цвет: Черный, </t>
    </r>
    <r>
      <rPr>
        <b/>
        <sz val="10"/>
        <color indexed="60"/>
        <rFont val="Arial"/>
        <family val="2"/>
        <charset val="204"/>
      </rPr>
      <t>Коричневый</t>
    </r>
    <r>
      <rPr>
        <b/>
        <sz val="10"/>
        <color indexed="8"/>
        <rFont val="Arial"/>
        <family val="2"/>
        <charset val="204"/>
      </rPr>
      <t xml:space="preserve">, </t>
    </r>
    <r>
      <rPr>
        <b/>
        <sz val="10"/>
        <color indexed="60"/>
        <rFont val="Arial"/>
        <family val="2"/>
        <charset val="204"/>
      </rPr>
      <t>Темно-коричневый</t>
    </r>
    <r>
      <rPr>
        <b/>
        <sz val="10"/>
        <color indexed="8"/>
        <rFont val="Arial"/>
        <family val="2"/>
        <charset val="204"/>
      </rPr>
      <t xml:space="preserve">, </t>
    </r>
    <r>
      <rPr>
        <b/>
        <sz val="10"/>
        <color indexed="23"/>
        <rFont val="Arial"/>
        <family val="2"/>
        <charset val="204"/>
      </rPr>
      <t>Серый</t>
    </r>
    <r>
      <rPr>
        <b/>
        <sz val="10"/>
        <color indexed="8"/>
        <rFont val="Arial"/>
        <family val="2"/>
        <charset val="204"/>
      </rPr>
      <t xml:space="preserve">, </t>
    </r>
    <r>
      <rPr>
        <b/>
        <sz val="10"/>
        <color indexed="53"/>
        <rFont val="Arial"/>
        <family val="2"/>
        <charset val="204"/>
      </rPr>
      <t xml:space="preserve">Бежевый
</t>
    </r>
    <r>
      <rPr>
        <b/>
        <u/>
        <sz val="11"/>
        <color indexed="10"/>
        <rFont val="Arial"/>
        <family val="2"/>
        <charset val="204"/>
      </rPr>
      <t>С технолгическими отверстиями   под крепёж.</t>
    </r>
    <r>
      <rPr>
        <u/>
        <sz val="11"/>
        <color indexed="10"/>
        <rFont val="Arial"/>
        <family val="2"/>
        <charset val="204"/>
      </rPr>
      <t xml:space="preserve"> </t>
    </r>
  </si>
  <si>
    <t>Al 46/5-1,33-1</t>
  </si>
  <si>
    <t>Al 46/5-2-1</t>
  </si>
  <si>
    <t>Al 46/5-3-1</t>
  </si>
  <si>
    <t>Al 46/5-1-2</t>
  </si>
  <si>
    <r>
      <t xml:space="preserve">Алюминиевая  полоса с резиновой вставкой (46мм*5мм).
</t>
    </r>
    <r>
      <rPr>
        <b/>
        <i/>
        <sz val="10"/>
        <rFont val="Arial"/>
        <family val="2"/>
        <charset val="204"/>
      </rPr>
      <t xml:space="preserve">Цвет: без покрытия (алюминий) Длина: 1м, 1,33м, 2м, 3м.
</t>
    </r>
    <r>
      <rPr>
        <u/>
        <sz val="9"/>
        <color indexed="10"/>
        <rFont val="Arial"/>
        <family val="2"/>
        <charset val="204"/>
      </rPr>
      <t xml:space="preserve">БЕЗ технолгических отверстий   под крепёж.
</t>
    </r>
    <r>
      <rPr>
        <b/>
        <sz val="10"/>
        <rFont val="Arial"/>
        <family val="2"/>
        <charset val="204"/>
      </rPr>
      <t>Цвет вставки: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rFont val="Arial"/>
        <family val="2"/>
        <charset val="204"/>
      </rPr>
      <t xml:space="preserve">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 xml:space="preserve">, 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 </t>
    </r>
  </si>
  <si>
    <t>Al 46/5-1,33-2</t>
  </si>
  <si>
    <t>Al 46/5-1,5-2</t>
  </si>
  <si>
    <t>Al 46/5-2-2</t>
  </si>
  <si>
    <t>Al 46/5-3-2</t>
  </si>
  <si>
    <t>Al 46/5-1-3</t>
  </si>
  <si>
    <r>
      <t xml:space="preserve">Алюминиевая  полоса с резиновой вставкой (46мм*5мм).
</t>
    </r>
    <r>
      <rPr>
        <b/>
        <i/>
        <sz val="10"/>
        <rFont val="Arial"/>
        <family val="2"/>
        <charset val="204"/>
      </rPr>
      <t xml:space="preserve">Цвет: без покрытия (алюминий) Длина: 1м, 1,33м,2м, 3м. 
 </t>
    </r>
    <r>
      <rPr>
        <u/>
        <sz val="9"/>
        <color indexed="10"/>
        <rFont val="Arial"/>
        <family val="2"/>
        <charset val="204"/>
      </rPr>
      <t>БЕЗ технолгических отверстий   под крепёж</t>
    </r>
    <r>
      <rPr>
        <sz val="9"/>
        <color indexed="10"/>
        <rFont val="Arial"/>
        <family val="2"/>
        <charset val="204"/>
      </rPr>
      <t xml:space="preserve">.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>Оранжевый</t>
    </r>
  </si>
  <si>
    <t>Al 46/5-1,33-3</t>
  </si>
  <si>
    <t>Al 46/5-1,5-3</t>
  </si>
  <si>
    <t>Al 46/5-2-3</t>
  </si>
  <si>
    <t>Al 46/5-3-3</t>
  </si>
  <si>
    <t>Алюминиевая  полоса (46мм*5мм). Цвет: без покрытия (алюминий).Без  вставки</t>
  </si>
  <si>
    <r>
      <t xml:space="preserve">Вставка в Алюминиевый угол-порог и Алюминиевую полосу.
</t>
    </r>
    <r>
      <rPr>
        <b/>
        <sz val="9"/>
        <rFont val="Arial"/>
        <family val="2"/>
        <charset val="204"/>
      </rPr>
      <t>Цвет:  Чёрный</t>
    </r>
    <r>
      <rPr>
        <sz val="9"/>
        <rFont val="Arial"/>
        <family val="2"/>
        <charset val="204"/>
      </rPr>
      <t xml:space="preserve">, </t>
    </r>
    <r>
      <rPr>
        <sz val="9"/>
        <color indexed="60"/>
        <rFont val="Arial"/>
        <family val="2"/>
        <charset val="204"/>
      </rPr>
      <t>Коричневый, Темно-коричневый,</t>
    </r>
    <r>
      <rPr>
        <sz val="9"/>
        <color indexed="55"/>
        <rFont val="Arial"/>
        <family val="2"/>
        <charset val="204"/>
      </rPr>
      <t>Серый</t>
    </r>
    <r>
      <rPr>
        <sz val="9"/>
        <rFont val="Arial"/>
        <family val="2"/>
        <charset val="204"/>
      </rPr>
      <t xml:space="preserve">, </t>
    </r>
    <r>
      <rPr>
        <sz val="9"/>
        <color indexed="53"/>
        <rFont val="Arial"/>
        <family val="2"/>
        <charset val="204"/>
      </rPr>
      <t>Бежевый</t>
    </r>
    <r>
      <rPr>
        <sz val="9"/>
        <rFont val="Arial"/>
        <family val="2"/>
        <charset val="204"/>
      </rPr>
      <t xml:space="preserve">. 
</t>
    </r>
    <r>
      <rPr>
        <b/>
        <sz val="9"/>
        <rFont val="Arial"/>
        <family val="2"/>
        <charset val="204"/>
      </rPr>
      <t xml:space="preserve">Цвет: </t>
    </r>
    <r>
      <rPr>
        <sz val="9"/>
        <color indexed="51"/>
        <rFont val="Arial"/>
        <family val="2"/>
        <charset val="204"/>
      </rPr>
      <t>Жёлтый</t>
    </r>
    <r>
      <rPr>
        <sz val="9"/>
        <rFont val="Arial"/>
        <family val="2"/>
        <charset val="204"/>
      </rPr>
      <t>,</t>
    </r>
    <r>
      <rPr>
        <sz val="9"/>
        <color indexed="30"/>
        <rFont val="Arial"/>
        <family val="2"/>
        <charset val="204"/>
      </rPr>
      <t xml:space="preserve"> Синий</t>
    </r>
    <r>
      <rPr>
        <sz val="9"/>
        <rFont val="Arial"/>
        <family val="2"/>
        <charset val="204"/>
      </rPr>
      <t xml:space="preserve">, </t>
    </r>
    <r>
      <rPr>
        <sz val="9"/>
        <color indexed="40"/>
        <rFont val="Arial"/>
        <family val="2"/>
        <charset val="204"/>
      </rPr>
      <t>Голубой</t>
    </r>
    <r>
      <rPr>
        <sz val="9"/>
        <rFont val="Arial"/>
        <family val="2"/>
        <charset val="204"/>
      </rPr>
      <t xml:space="preserve">, </t>
    </r>
    <r>
      <rPr>
        <sz val="9"/>
        <color indexed="10"/>
        <rFont val="Arial"/>
        <family val="2"/>
        <charset val="204"/>
      </rPr>
      <t>Красный</t>
    </r>
    <r>
      <rPr>
        <sz val="9"/>
        <rFont val="Arial"/>
        <family val="2"/>
        <charset val="204"/>
      </rPr>
      <t xml:space="preserve">, Белый, </t>
    </r>
    <r>
      <rPr>
        <sz val="9"/>
        <color indexed="11"/>
        <rFont val="Arial"/>
        <family val="2"/>
        <charset val="204"/>
      </rPr>
      <t>Ярко-зелёный</t>
    </r>
    <r>
      <rPr>
        <sz val="9"/>
        <rFont val="Arial"/>
        <family val="2"/>
        <charset val="204"/>
      </rPr>
      <t xml:space="preserve">, </t>
    </r>
    <r>
      <rPr>
        <sz val="9"/>
        <color indexed="52"/>
        <rFont val="Arial"/>
        <family val="2"/>
        <charset val="204"/>
      </rPr>
      <t>Оранжевый</t>
    </r>
    <r>
      <rPr>
        <sz val="9"/>
        <rFont val="Arial"/>
        <family val="2"/>
        <charset val="204"/>
      </rPr>
      <t xml:space="preserve"> </t>
    </r>
    <r>
      <rPr>
        <sz val="9"/>
        <color indexed="10"/>
        <rFont val="Arial"/>
        <family val="2"/>
        <charset val="204"/>
      </rPr>
      <t>+10р</t>
    </r>
    <r>
      <rPr>
        <sz val="9"/>
        <rFont val="Arial"/>
        <family val="2"/>
        <charset val="204"/>
      </rPr>
      <t xml:space="preserve"> за пог.метр. (30мм/4,5мм). </t>
    </r>
    <r>
      <rPr>
        <b/>
        <u/>
        <sz val="9"/>
        <rFont val="Arial"/>
        <family val="2"/>
        <charset val="204"/>
      </rPr>
      <t>Бухта:30м.</t>
    </r>
  </si>
  <si>
    <t>Al 68-1-1</t>
  </si>
  <si>
    <r>
      <t xml:space="preserve">Алюминиевый угол-порог с 2-мя противоскол. вставками (68мм*5,5мм*22,5мм) 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                                              </t>
    </r>
    <r>
      <rPr>
        <b/>
        <sz val="10"/>
        <rFont val="Arial"/>
        <family val="2"/>
        <charset val="204"/>
      </rPr>
      <t>Цвет вставки: Чёрный,</t>
    </r>
    <r>
      <rPr>
        <sz val="10"/>
        <rFont val="Arial"/>
        <family val="2"/>
        <charset val="204"/>
      </rPr>
      <t xml:space="preserve"> </t>
    </r>
    <r>
      <rPr>
        <sz val="10"/>
        <color indexed="60"/>
        <rFont val="Arial"/>
        <family val="2"/>
        <charset val="204"/>
      </rPr>
      <t xml:space="preserve">Коричневый, Темно-Коричневый,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>,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</si>
  <si>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68-1,33-1</t>
  </si>
  <si>
    <t>Al 68-2-1</t>
  </si>
  <si>
    <t>Al 68-3-1</t>
  </si>
  <si>
    <t>Al 68-1-2</t>
  </si>
  <si>
    <r>
      <t xml:space="preserve">Алюминиевый угол-порог с 2-мя противоскол. вставками (68мм*5,5мм*22,5мм)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Жёлтый,</t>
    </r>
    <r>
      <rPr>
        <sz val="10"/>
        <rFont val="Arial"/>
        <family val="2"/>
        <charset val="204"/>
      </rPr>
      <t xml:space="preserve">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 xml:space="preserve">Оранжевый, 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</si>
  <si>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68-1,33-2</t>
  </si>
  <si>
    <t>Al 68-2-2</t>
  </si>
  <si>
    <t>Al 68-3-2</t>
  </si>
  <si>
    <t xml:space="preserve">Алюминиевый угол-порог 2х-(68мм*21,5мм). Без вставки. Длина 3 м.п. </t>
  </si>
  <si>
    <t>Al 70-1-1</t>
  </si>
  <si>
    <r>
      <t xml:space="preserve">Алюминиевая Полоса с 2-мя противоскользящими вставками (70мм*5,5мм)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rFont val="Arial"/>
        <family val="2"/>
        <charset val="204"/>
      </rPr>
      <t xml:space="preserve">Серый, 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</si>
  <si>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70-1,33-1</t>
  </si>
  <si>
    <t>Al 70-2-1</t>
  </si>
  <si>
    <t>Al 70-2,7-1</t>
  </si>
  <si>
    <t>2.7 м</t>
  </si>
  <si>
    <t>Al 70-3-1</t>
  </si>
  <si>
    <t>Al 70-1-2</t>
  </si>
  <si>
    <r>
      <t xml:space="preserve">Алюминиевая Полоса с 2-мя противоскользящими вставками (70мм*5,5мм)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 xml:space="preserve">Оранжевый, 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</si>
  <si>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70-1,33-2</t>
  </si>
  <si>
    <t>Al 70-2-2</t>
  </si>
  <si>
    <t>Al 70-2,7-2</t>
  </si>
  <si>
    <t>Al 70-3-2</t>
  </si>
  <si>
    <t xml:space="preserve">Алюминиевая полоса 2х- (70мм*5мм). Без вставки. Длина 3 м.п. </t>
  </si>
  <si>
    <t>Al 98-1-1</t>
  </si>
  <si>
    <r>
      <t xml:space="preserve">Алюминиевый угол-порог с 3-мя противоскол. вставками (98мм*5,6мм*22,4мм)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 xml:space="preserve">Коричневый, Темно-коричневый,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 xml:space="preserve">, 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</si>
  <si>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98-1-1.33</t>
  </si>
  <si>
    <t>Al 98-1-2</t>
  </si>
  <si>
    <t>Al 98-1-2,7</t>
  </si>
  <si>
    <t>Al 98-1-3</t>
  </si>
  <si>
    <t>Al 98-2-1</t>
  </si>
  <si>
    <r>
      <t xml:space="preserve">Алюминиевый угол-порог с 3-мя противоскол. вставками (98мм*5,6мм*22,4мм)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</t>
    </r>
    <r>
      <rPr>
        <sz val="10"/>
        <color indexed="51"/>
        <rFont val="Arial"/>
        <family val="2"/>
        <charset val="204"/>
      </rPr>
      <t xml:space="preserve"> 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Синий,</t>
    </r>
    <r>
      <rPr>
        <sz val="10"/>
        <rFont val="Arial"/>
        <family val="2"/>
        <charset val="204"/>
      </rPr>
      <t xml:space="preserve">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 xml:space="preserve">Оранжевый,
 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</si>
  <si>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98-1-2.33</t>
  </si>
  <si>
    <t>Al 98-2-2</t>
  </si>
  <si>
    <t>Al 98-2-2,7</t>
  </si>
  <si>
    <t>Al 98-2-3</t>
  </si>
  <si>
    <t xml:space="preserve">Алюминиевый угол 3х-(98мм*26мм) Без вставки. Длина 3 м.п. </t>
  </si>
  <si>
    <t>Al 100-1-1</t>
  </si>
  <si>
    <r>
      <t xml:space="preserve">Алюминиевая Полоса с 3-мя противоскол. вставками (100мм*5,6мм).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>,</t>
    </r>
    <r>
      <rPr>
        <sz val="10"/>
        <color indexed="53"/>
        <rFont val="Arial"/>
        <family val="2"/>
        <charset val="204"/>
      </rPr>
      <t xml:space="preserve"> Бежевый</t>
    </r>
    <r>
      <rPr>
        <sz val="10"/>
        <rFont val="Arial"/>
        <family val="2"/>
        <charset val="204"/>
      </rPr>
      <t xml:space="preserve">.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</si>
  <si>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100-1,33-1</t>
  </si>
  <si>
    <t>Al 100-2-1</t>
  </si>
  <si>
    <t>Al 100-3-1</t>
  </si>
  <si>
    <t>Al 100-1-2</t>
  </si>
  <si>
    <r>
      <t>А</t>
    </r>
    <r>
      <rPr>
        <b/>
        <u/>
        <sz val="10"/>
        <rFont val="Arial"/>
        <family val="2"/>
        <charset val="204"/>
      </rPr>
      <t xml:space="preserve">люминиевая Полоса с 3-мя противоскол. вставками (100мм*5,6мм).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 xml:space="preserve">Оранжевый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</si>
  <si>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100-1,33-2</t>
  </si>
  <si>
    <t>Al 100-2-2</t>
  </si>
  <si>
    <t>Al 100-3-2</t>
  </si>
  <si>
    <t xml:space="preserve">Алюминиевая полоса 3х-(100мм*5мм). Без вставки Длина 3 м.п. </t>
  </si>
  <si>
    <t>Al 162-1-1</t>
  </si>
  <si>
    <r>
      <t xml:space="preserve">Алюминиевая Полоса с 5-ю противоскол. вставками (162мм*6мм). </t>
    </r>
    <r>
      <rPr>
        <b/>
        <sz val="10"/>
        <color indexed="10"/>
        <rFont val="Arial"/>
        <family val="2"/>
        <charset val="204"/>
      </rPr>
      <t xml:space="preserve">NEW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>,</t>
    </r>
    <r>
      <rPr>
        <sz val="10"/>
        <color indexed="53"/>
        <rFont val="Arial"/>
        <family val="2"/>
        <charset val="204"/>
      </rPr>
      <t xml:space="preserve"> Бежевый</t>
    </r>
    <r>
      <rPr>
        <sz val="10"/>
        <rFont val="Arial"/>
        <family val="2"/>
        <charset val="204"/>
      </rPr>
      <t xml:space="preserve">.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</si>
  <si>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162-1,33-1</t>
  </si>
  <si>
    <t>Al 162-2-1</t>
  </si>
  <si>
    <t>Al 162-3-1</t>
  </si>
  <si>
    <t>Al 162-1-2</t>
  </si>
  <si>
    <r>
      <t>А</t>
    </r>
    <r>
      <rPr>
        <b/>
        <u/>
        <sz val="10"/>
        <rFont val="Arial"/>
        <family val="2"/>
        <charset val="204"/>
      </rPr>
      <t xml:space="preserve">люминиевая Полоса с 5-ю противоскол. вставками (162мм*6мм). </t>
    </r>
    <r>
      <rPr>
        <b/>
        <sz val="10"/>
        <color indexed="10"/>
        <rFont val="Arial"/>
        <family val="2"/>
        <charset val="204"/>
      </rPr>
      <t xml:space="preserve">NEW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 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>Оранжевый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</si>
  <si>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162-1,33-2</t>
  </si>
  <si>
    <t>Al 162-2-2</t>
  </si>
  <si>
    <t>Al 162-3-2</t>
  </si>
  <si>
    <t xml:space="preserve">Алюминиевая полоса 5х-(162мм*6мм). Без вставки Длина 3 м.п. </t>
  </si>
  <si>
    <t>3 м.п.</t>
  </si>
  <si>
    <t>Al 160-1-1</t>
  </si>
  <si>
    <r>
      <t>Алюминиевый Угол с 5-ю противоскол. вставками (160мм*34мм*6мм).</t>
    </r>
    <r>
      <rPr>
        <b/>
        <sz val="10"/>
        <color indexed="10"/>
        <rFont val="Arial"/>
        <family val="2"/>
        <charset val="204"/>
      </rPr>
      <t xml:space="preserve">NEW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>,</t>
    </r>
    <r>
      <rPr>
        <sz val="10"/>
        <color indexed="53"/>
        <rFont val="Arial"/>
        <family val="2"/>
        <charset val="204"/>
      </rPr>
      <t xml:space="preserve"> Бежевый</t>
    </r>
    <r>
      <rPr>
        <sz val="10"/>
        <rFont val="Arial"/>
        <family val="2"/>
        <charset val="204"/>
      </rPr>
      <t xml:space="preserve">.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</si>
  <si>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160-1,33-1</t>
  </si>
  <si>
    <t>Al 160-2-1</t>
  </si>
  <si>
    <t>Al 160-3-1</t>
  </si>
  <si>
    <t>Al 160-1-2</t>
  </si>
  <si>
    <r>
      <t>А</t>
    </r>
    <r>
      <rPr>
        <b/>
        <u/>
        <sz val="10"/>
        <rFont val="Arial"/>
        <family val="2"/>
        <charset val="204"/>
      </rPr>
      <t xml:space="preserve">люминиевый Угол с 5-ю противоскол. вставками (160мм*34мм*6мм). </t>
    </r>
    <r>
      <rPr>
        <b/>
        <sz val="10"/>
        <color indexed="10"/>
        <rFont val="Arial"/>
        <family val="2"/>
        <charset val="204"/>
      </rPr>
      <t xml:space="preserve"> NEW
</t>
    </r>
    <r>
      <rPr>
        <b/>
        <i/>
        <sz val="10"/>
        <rFont val="Arial"/>
        <family val="2"/>
        <charset val="204"/>
      </rPr>
      <t xml:space="preserve">Длина: 1м, 1,33м, 2м, 3м.
</t>
    </r>
    <r>
      <rPr>
        <sz val="10"/>
        <rFont val="Arial"/>
        <family val="2"/>
        <charset val="204"/>
      </rPr>
      <t xml:space="preserve">Цвет: без покрытия (алюминий). Ширина рабочей поверхности вставки: 22мм.
</t>
    </r>
    <r>
      <rPr>
        <b/>
        <sz val="10"/>
        <rFont val="Arial"/>
        <family val="2"/>
        <charset val="204"/>
      </rPr>
      <t>Цвет вставки:</t>
    </r>
    <r>
      <rPr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 xml:space="preserve">Оранжевый
</t>
    </r>
    <r>
      <rPr>
        <u/>
        <sz val="9"/>
        <color indexed="10"/>
        <rFont val="Arial"/>
        <family val="2"/>
        <charset val="204"/>
      </rPr>
      <t>БЕЗ технологических отверстий под крепеж.</t>
    </r>
  </si>
  <si>
    <t>Al 160-1,33-2</t>
  </si>
  <si>
    <t>Al 160-2-2</t>
  </si>
  <si>
    <t>Al 160-3-2</t>
  </si>
  <si>
    <t xml:space="preserve">Алюминиевый угол 5х-(160мм*34мм*6мм). Без вставки. Длина 3 м.п. </t>
  </si>
  <si>
    <r>
      <t xml:space="preserve">Вставка в Алюминиевый Угол-порог и Алюминиевую Полосу "СТАНДАРТ", с 2-мя, 3-мя, 5-ю противоскользящими вставками. (28мм/3,9мм). Бухта:30м.
</t>
    </r>
    <r>
      <rPr>
        <b/>
        <sz val="9"/>
        <rFont val="Arial"/>
        <family val="2"/>
        <charset val="204"/>
      </rPr>
      <t>Цвет: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Чёрный</t>
    </r>
    <r>
      <rPr>
        <sz val="9"/>
        <rFont val="Arial"/>
        <family val="2"/>
        <charset val="204"/>
      </rPr>
      <t xml:space="preserve">, </t>
    </r>
    <r>
      <rPr>
        <sz val="9"/>
        <color indexed="60"/>
        <rFont val="Arial"/>
        <family val="2"/>
        <charset val="204"/>
      </rPr>
      <t>Коричневый, Темно-коричневый,</t>
    </r>
    <r>
      <rPr>
        <sz val="9"/>
        <rFont val="Arial"/>
        <family val="2"/>
        <charset val="204"/>
      </rPr>
      <t xml:space="preserve"> </t>
    </r>
    <r>
      <rPr>
        <sz val="9"/>
        <color indexed="55"/>
        <rFont val="Arial"/>
        <family val="2"/>
        <charset val="204"/>
      </rPr>
      <t xml:space="preserve">Серый, </t>
    </r>
    <r>
      <rPr>
        <sz val="9"/>
        <color indexed="53"/>
        <rFont val="Arial"/>
        <family val="2"/>
        <charset val="204"/>
      </rPr>
      <t>Бежевый</t>
    </r>
    <r>
      <rPr>
        <sz val="9"/>
        <rFont val="Arial"/>
        <family val="2"/>
        <charset val="204"/>
      </rPr>
      <t xml:space="preserve">.
</t>
    </r>
    <r>
      <rPr>
        <b/>
        <sz val="9"/>
        <rFont val="Arial"/>
        <family val="2"/>
        <charset val="204"/>
      </rPr>
      <t>Цвет:</t>
    </r>
    <r>
      <rPr>
        <sz val="9"/>
        <rFont val="Arial"/>
        <family val="2"/>
        <charset val="204"/>
      </rPr>
      <t xml:space="preserve"> </t>
    </r>
    <r>
      <rPr>
        <sz val="9"/>
        <color indexed="51"/>
        <rFont val="Arial"/>
        <family val="2"/>
        <charset val="204"/>
      </rPr>
      <t>Жёлтый</t>
    </r>
    <r>
      <rPr>
        <sz val="9"/>
        <rFont val="Arial"/>
        <family val="2"/>
        <charset val="204"/>
      </rPr>
      <t xml:space="preserve">, </t>
    </r>
    <r>
      <rPr>
        <sz val="9"/>
        <color indexed="30"/>
        <rFont val="Arial"/>
        <family val="2"/>
        <charset val="204"/>
      </rPr>
      <t>Синий</t>
    </r>
    <r>
      <rPr>
        <sz val="9"/>
        <rFont val="Arial"/>
        <family val="2"/>
        <charset val="204"/>
      </rPr>
      <t xml:space="preserve">, </t>
    </r>
    <r>
      <rPr>
        <sz val="9"/>
        <color indexed="10"/>
        <rFont val="Arial"/>
        <family val="2"/>
        <charset val="204"/>
      </rPr>
      <t>Красный</t>
    </r>
    <r>
      <rPr>
        <sz val="9"/>
        <rFont val="Arial"/>
        <family val="2"/>
        <charset val="204"/>
      </rPr>
      <t xml:space="preserve">, Белый, </t>
    </r>
    <r>
      <rPr>
        <sz val="9"/>
        <color indexed="17"/>
        <rFont val="Arial"/>
        <family val="2"/>
        <charset val="204"/>
      </rPr>
      <t>Ярко-зелёный,</t>
    </r>
    <r>
      <rPr>
        <sz val="9"/>
        <rFont val="Arial"/>
        <family val="2"/>
        <charset val="204"/>
      </rPr>
      <t xml:space="preserve"> </t>
    </r>
    <r>
      <rPr>
        <sz val="9"/>
        <color indexed="52"/>
        <rFont val="Arial"/>
        <family val="2"/>
        <charset val="204"/>
      </rPr>
      <t>Оранжевый</t>
    </r>
    <r>
      <rPr>
        <sz val="9"/>
        <rFont val="Arial"/>
        <family val="2"/>
        <charset val="204"/>
      </rPr>
      <t xml:space="preserve"> </t>
    </r>
    <r>
      <rPr>
        <b/>
        <sz val="9"/>
        <color indexed="10"/>
        <rFont val="Arial"/>
        <family val="2"/>
        <charset val="204"/>
      </rPr>
      <t xml:space="preserve">+10р за пог.метр. </t>
    </r>
  </si>
  <si>
    <t xml:space="preserve">Профили со светодиодной подсветкой и  противоскользящей вставкой. </t>
  </si>
  <si>
    <t>Ед.</t>
  </si>
  <si>
    <r>
      <t xml:space="preserve">Накладной алюминиевый профиль с экраном и </t>
    </r>
    <r>
      <rPr>
        <b/>
        <i/>
        <u/>
        <sz val="10"/>
        <color indexed="25"/>
        <rFont val="Arial Cyr"/>
        <family val="2"/>
        <charset val="204"/>
      </rPr>
      <t>NEW</t>
    </r>
    <r>
      <rPr>
        <b/>
        <sz val="10"/>
        <rFont val="Arial Cyr"/>
        <family val="2"/>
        <charset val="204"/>
      </rPr>
      <t xml:space="preserve"> противоскользящей вставкой. </t>
    </r>
    <r>
      <rPr>
        <b/>
        <sz val="10"/>
        <color indexed="10"/>
        <rFont val="Arial Cyr"/>
        <family val="2"/>
        <charset val="204"/>
      </rPr>
      <t xml:space="preserve">GlowStep45.
</t>
    </r>
    <r>
      <rPr>
        <b/>
        <sz val="10"/>
        <color indexed="8"/>
        <rFont val="Arial Cyr"/>
        <family val="2"/>
        <charset val="204"/>
      </rPr>
      <t>Светодиодная подсветка в комплект не входит.
Цвет вставки:</t>
    </r>
    <r>
      <rPr>
        <b/>
        <sz val="10"/>
        <color indexed="8"/>
        <rFont val="Arial"/>
        <family val="2"/>
        <charset val="204"/>
      </rPr>
      <t xml:space="preserve"> Чёрный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color indexed="55"/>
        <rFont val="Arial"/>
        <family val="2"/>
        <charset val="204"/>
      </rPr>
      <t>Серый</t>
    </r>
    <r>
      <rPr>
        <sz val="10"/>
        <color indexed="8"/>
        <rFont val="Arial"/>
        <family val="2"/>
        <charset val="204"/>
      </rPr>
      <t>,</t>
    </r>
    <r>
      <rPr>
        <sz val="10"/>
        <color indexed="53"/>
        <rFont val="Arial"/>
        <family val="2"/>
        <charset val="204"/>
      </rPr>
      <t xml:space="preserve"> Бежевый,</t>
    </r>
    <r>
      <rPr>
        <b/>
        <sz val="10"/>
        <color indexed="8"/>
        <rFont val="Arial Cyr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40"/>
        <rFont val="Arial"/>
        <family val="2"/>
        <charset val="204"/>
      </rPr>
      <t>Голубой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color indexed="8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52"/>
        <rFont val="Arial"/>
        <family val="2"/>
        <charset val="204"/>
      </rPr>
      <t>Оранжевый</t>
    </r>
  </si>
  <si>
    <t>Анодированные и окрашенные алюминиевые полосы и углы-пороги с противоскользящими вставками.
Надежная защита от коррозии, слой оксидной пленки неразрывно связан с поверхностью, 
Что делает невозможным его отслаивание или появление трещин.
Возможность применения в помещениях с повышенной влажностью. Высокая эстетика покрытия и декоративные свойства. Анодированный профиль выглядит благороднее и богаче, что расширяет границы в дизайне изделий с использованием анодированного алюминия.</t>
  </si>
  <si>
    <t>Al 38/5,5/20-0,9-1-An</t>
  </si>
  <si>
    <r>
      <t xml:space="preserve">Алюминиевый Угол-Порог (Стандарт)-(38мм*5,5мм*20мм) Анодированное Покрытие: 
</t>
    </r>
    <r>
      <rPr>
        <b/>
        <u/>
        <sz val="10"/>
        <color indexed="10"/>
        <rFont val="Arial"/>
        <family val="2"/>
        <charset val="204"/>
      </rPr>
      <t>Цвет покрытия: Золото, Серебро, Шампань,Коньяк. NEW</t>
    </r>
    <r>
      <rPr>
        <b/>
        <u/>
        <sz val="10"/>
        <rFont val="Arial"/>
        <family val="2"/>
        <charset val="204"/>
      </rPr>
      <t xml:space="preserve">
Цвет покрытия: Чёрный матовый: +50р/шт. 
Цвет вставки: Чёрный, Коричневый, Темно-Коричневый, Серый, Бежевый.
Длина 0,9м.1,8м, 2,7м </t>
    </r>
    <r>
      <rPr>
        <b/>
        <u/>
        <sz val="10"/>
        <color indexed="10"/>
        <rFont val="Arial"/>
        <family val="2"/>
        <charset val="204"/>
      </rPr>
      <t xml:space="preserve">БЕЗ технолгических отверстий   под крепёж. </t>
    </r>
  </si>
  <si>
    <t>Al 38/5,5/20-1,8-1-An</t>
  </si>
  <si>
    <t>Al 38/5,5/20-2,7-1-An</t>
  </si>
  <si>
    <t>Al 38/5,5/20-0,9-2-An</t>
  </si>
  <si>
    <r>
      <t xml:space="preserve">Алюминиевый Угол-Порог (Стандарт)-(38мм*5,5мм*20мм) Анодированное Покрытие: 
Цвет покрытия: Золото, Серебро, Шампань,Коньяк. NEW
Цвет покрытия: Чёрный матовый: +50р/шт. 
Цвет вставки: </t>
    </r>
    <r>
      <rPr>
        <b/>
        <u/>
        <sz val="10"/>
        <color indexed="13"/>
        <rFont val="Arial"/>
        <family val="2"/>
        <charset val="204"/>
      </rPr>
      <t>Жёлтый</t>
    </r>
    <r>
      <rPr>
        <b/>
        <u/>
        <sz val="10"/>
        <rFont val="Arial"/>
        <family val="2"/>
        <charset val="204"/>
      </rPr>
      <t xml:space="preserve">, </t>
    </r>
    <r>
      <rPr>
        <b/>
        <u/>
        <sz val="10"/>
        <color indexed="30"/>
        <rFont val="Arial"/>
        <family val="2"/>
        <charset val="204"/>
      </rPr>
      <t>Синий</t>
    </r>
    <r>
      <rPr>
        <b/>
        <u/>
        <sz val="10"/>
        <rFont val="Arial"/>
        <family val="2"/>
        <charset val="204"/>
      </rPr>
      <t xml:space="preserve">, </t>
    </r>
    <r>
      <rPr>
        <b/>
        <u/>
        <sz val="10"/>
        <color indexed="40"/>
        <rFont val="Arial"/>
        <family val="2"/>
        <charset val="204"/>
      </rPr>
      <t>Голубой</t>
    </r>
    <r>
      <rPr>
        <b/>
        <u/>
        <sz val="10"/>
        <rFont val="Arial"/>
        <family val="2"/>
        <charset val="204"/>
      </rPr>
      <t xml:space="preserve">, </t>
    </r>
    <r>
      <rPr>
        <b/>
        <u/>
        <sz val="10"/>
        <color indexed="10"/>
        <rFont val="Arial"/>
        <family val="2"/>
        <charset val="204"/>
      </rPr>
      <t>Красный</t>
    </r>
    <r>
      <rPr>
        <b/>
        <u/>
        <sz val="10"/>
        <rFont val="Arial"/>
        <family val="2"/>
        <charset val="204"/>
      </rPr>
      <t xml:space="preserve">, Белый, </t>
    </r>
    <r>
      <rPr>
        <b/>
        <u/>
        <sz val="10"/>
        <color indexed="11"/>
        <rFont val="Arial"/>
        <family val="2"/>
        <charset val="204"/>
      </rPr>
      <t>Ярко-зелёный</t>
    </r>
    <r>
      <rPr>
        <b/>
        <u/>
        <sz val="10"/>
        <rFont val="Arial"/>
        <family val="2"/>
        <charset val="204"/>
      </rPr>
      <t xml:space="preserve">, </t>
    </r>
    <r>
      <rPr>
        <b/>
        <u/>
        <sz val="10"/>
        <color indexed="53"/>
        <rFont val="Arial"/>
        <family val="2"/>
        <charset val="204"/>
      </rPr>
      <t>Оранжевый</t>
    </r>
    <r>
      <rPr>
        <b/>
        <u/>
        <sz val="10"/>
        <rFont val="Arial"/>
        <family val="2"/>
        <charset val="204"/>
      </rPr>
      <t xml:space="preserve">, Длина 0,9м.1,8м, 2,7м. </t>
    </r>
    <r>
      <rPr>
        <b/>
        <u/>
        <sz val="10"/>
        <color indexed="10"/>
        <rFont val="Arial"/>
        <family val="2"/>
        <charset val="204"/>
      </rPr>
      <t xml:space="preserve">БЕЗ технолгических отверстий   под крепёж. </t>
    </r>
  </si>
  <si>
    <t>Al 38/5,5/20-1,8-2-An</t>
  </si>
  <si>
    <t>Al 38/5,5/20-2,7-2-An</t>
  </si>
  <si>
    <t>Алюминиевый Угол-Порог (Стандарт)-/38мм/20мм./ Анодированный. Без вставки. 2,7 м.п.</t>
  </si>
  <si>
    <t>Al 40/5,6-0,9-1-An</t>
  </si>
  <si>
    <t>Алюминиевая Полоса (Стандарт) (40мм*5,6мм.). Анодированное Покрытие:
Цвет покрытия: Золото,Серебро, Шампань,Коньяк. NEW
Цвет покрытия: Чёрный матовый:+30р/шт. 
Цвет вставки: Чёрный, Коричневый, Темно-Коричневый, Серый,Бежевый.
Длина 0,9м.1,8м, 2,7м. БЕЗ технолгических отверстий   под крепёж.</t>
  </si>
  <si>
    <t>Al 40/5,6-1,8-1-An</t>
  </si>
  <si>
    <t>Al 40/5,6-2,7-1-An</t>
  </si>
  <si>
    <t>Al 40/5,6-0,9-2-An</t>
  </si>
  <si>
    <t xml:space="preserve">Алюминиевая Полоса (Стандарт) (40мм*5,6мм.). Анодированное Покрытие:
Цвет покрытия: Золото,Серебро, Шампань,Коньяк. NEW
Цвет покрытия: Чёрный матовый: +50р/шт. 
Цвет вставки: Жёлтый, Синий, Голубой, Красный, Белый, Ярко-зелёный, Оранжевый, Длина 0,9м.1,8м, 2,7м. БЕЗ технолгических отверстий   под крепёж. </t>
  </si>
  <si>
    <t>Al 40/5,6-1,8-2-An</t>
  </si>
  <si>
    <t>Al 40/5,6-2,7-2-An</t>
  </si>
  <si>
    <t>Алюминиевая Полоса (Стандарт) (40мм*5,6мм.) Анодированная. Без Вставки 2,7 м.п.</t>
  </si>
  <si>
    <t>Al 42/7/23(0)-1-1</t>
  </si>
  <si>
    <r>
      <t xml:space="preserve">Алюминиевый угол-порог (42мм*7мм*23мм).
</t>
    </r>
    <r>
      <rPr>
        <b/>
        <i/>
        <sz val="10"/>
        <rFont val="Arial"/>
        <family val="2"/>
        <charset val="204"/>
      </rPr>
      <t xml:space="preserve">Цвет: покрытия:  </t>
    </r>
    <r>
      <rPr>
        <b/>
        <i/>
        <sz val="10"/>
        <color indexed="51"/>
        <rFont val="Arial"/>
        <family val="2"/>
        <charset val="204"/>
      </rPr>
      <t>З</t>
    </r>
    <r>
      <rPr>
        <b/>
        <i/>
        <sz val="8"/>
        <color indexed="51"/>
        <rFont val="Arial"/>
        <family val="2"/>
        <charset val="204"/>
      </rPr>
      <t>олото</t>
    </r>
    <r>
      <rPr>
        <b/>
        <i/>
        <sz val="10"/>
        <rFont val="Arial"/>
        <family val="2"/>
        <charset val="204"/>
      </rPr>
      <t xml:space="preserve">, </t>
    </r>
    <r>
      <rPr>
        <b/>
        <i/>
        <sz val="10"/>
        <color indexed="60"/>
        <rFont val="Arial"/>
        <family val="2"/>
        <charset val="204"/>
      </rPr>
      <t>Медь</t>
    </r>
    <r>
      <rPr>
        <b/>
        <i/>
        <sz val="10"/>
        <rFont val="Arial"/>
        <family val="2"/>
        <charset val="204"/>
      </rPr>
      <t>,</t>
    </r>
    <r>
      <rPr>
        <b/>
        <i/>
        <sz val="10"/>
        <color indexed="50"/>
        <rFont val="Arial"/>
        <family val="2"/>
        <charset val="204"/>
      </rPr>
      <t xml:space="preserve"> Бронза</t>
    </r>
    <r>
      <rPr>
        <b/>
        <i/>
        <sz val="10"/>
        <rFont val="Arial"/>
        <family val="2"/>
        <charset val="204"/>
      </rPr>
      <t>,</t>
    </r>
    <r>
      <rPr>
        <b/>
        <i/>
        <sz val="10"/>
        <color indexed="55"/>
        <rFont val="Arial"/>
        <family val="2"/>
        <charset val="204"/>
      </rPr>
      <t xml:space="preserve"> Серебро
</t>
    </r>
    <r>
      <rPr>
        <b/>
        <i/>
        <sz val="10"/>
        <rFont val="Arial"/>
        <family val="2"/>
        <charset val="204"/>
      </rPr>
      <t xml:space="preserve">Длина: 1м, 1,33м, 2м, 3м. </t>
    </r>
    <r>
      <rPr>
        <b/>
        <sz val="10"/>
        <rFont val="Arial"/>
        <family val="2"/>
        <charset val="204"/>
      </rPr>
      <t xml:space="preserve"> Цвет вставки: </t>
    </r>
    <r>
      <rPr>
        <b/>
        <u/>
        <sz val="10"/>
        <rFont val="Arial"/>
        <family val="2"/>
        <charset val="204"/>
      </rPr>
      <t>ЧЁРНЫЙ</t>
    </r>
    <r>
      <rPr>
        <b/>
        <sz val="10"/>
        <rFont val="Arial"/>
        <family val="2"/>
        <charset val="204"/>
      </rPr>
      <t xml:space="preserve"> 
</t>
    </r>
    <r>
      <rPr>
        <u/>
        <sz val="9"/>
        <color indexed="10"/>
        <rFont val="Arial"/>
        <family val="2"/>
        <charset val="204"/>
      </rPr>
      <t>С технолгическими отверстиями   под крепёж.</t>
    </r>
  </si>
  <si>
    <t>Al 42/7/23(0)-1,33-1</t>
  </si>
  <si>
    <t>Al 42/7/23(0)-2-1</t>
  </si>
  <si>
    <t>Al 42/7/23(0)-3-1</t>
  </si>
  <si>
    <t>Al 50/7/26P-1-An</t>
  </si>
  <si>
    <t>Алюминиевый угол-порог (50мм*7мм*26мм)-"Премиум".
Покрытие АНОДИРОВКА: СЕРЕБРО, ЗОЛОТО, ШАМПАНЬ, КОНЬЯК
Покрытие ПОРОШКОВАЯ ОКРАСКА: БЕЛЫЙ Цвет вставки: Чёрный, Коричневый, Темно-Коричневый, Серый,Бежевый. Длина 1м.1,5м, 2м.3 м.</t>
  </si>
  <si>
    <t>Al 50/7/26P-1,5-An</t>
  </si>
  <si>
    <t>1.5 м</t>
  </si>
  <si>
    <t>Al 50/7/26P-2-An</t>
  </si>
  <si>
    <t>Al 50/7/26P-3-An</t>
  </si>
  <si>
    <t>Алюминиевый угол-порог (50мм*7мм*26мм)-"Премиум".
Покрытие АНОДИРОВКА: СЕРЕБРО, ЗОЛОТО, ШАМПАНЬ, КОНЬЯК
Покрытие ПОРОШКОВАЯ ОКРАСКА: БЕЛЫЙ, Цвет вставки: Жёлтый, Синий, Голубой, Красный, Белый, Ярко-зелёный, Оранжевый. Длина 1м.1,5м, 2м.3 м.</t>
  </si>
  <si>
    <t>Алюминиевый угол-порог (42мм/23мм) с покрытием залото, медь.серебро, бронза 
Без противоскользящей вставки. длина 3 м.п.</t>
  </si>
  <si>
    <t>Алюминиевый угол-порог с 2-мя противоскол. вставками (68мм*5,5мм*22,5мм). Анодированное покрытие.  Длина: 3м  NEW
Цвет покрытия: Золото,Серебро, Шампань,Коньяк.
Цвет покрытия: Чёрный матовый:+70р/шт. 
Ширина рабочей поверхности вставки: 22мм.
Цвет вставки: Чёрный, Коричневый, Темно-Коричневый, Серый,Бежевый.</t>
  </si>
  <si>
    <t>Алюминиевый угол-порог с 2-мя противоскол. вставками (68мм*5,5мм*22,5мм). Анодированное покрытие.  Длина: 3м NEW
Цвет покрытия: Золото,Серебро, Шампань,Коньяк.
Цвет покрытия: Чёрный матовый:+70р/шт. 
Ширина рабочей поверхности вставки: 22мм.
Цвет вставки: Жёлтый, Синий, Голубой, Красный, Белый, Ярко-зелёный, Оранжевый</t>
  </si>
  <si>
    <r>
      <t xml:space="preserve">Алюминиевый Полоса с 2-мя противоскользящими вставками (70мм*5,5мм). </t>
    </r>
    <r>
      <rPr>
        <b/>
        <u/>
        <sz val="11"/>
        <color indexed="25"/>
        <rFont val="Arial"/>
        <family val="2"/>
        <charset val="204"/>
      </rPr>
      <t>Анодированное покрытие</t>
    </r>
    <r>
      <rPr>
        <b/>
        <sz val="11"/>
        <color indexed="25"/>
        <rFont val="Arial"/>
        <family val="2"/>
        <charset val="204"/>
      </rPr>
      <t>.</t>
    </r>
    <r>
      <rPr>
        <b/>
        <sz val="10"/>
        <rFont val="Arial"/>
        <family val="2"/>
        <charset val="204"/>
      </rPr>
      <t xml:space="preserve">    </t>
    </r>
    <r>
      <rPr>
        <b/>
        <i/>
        <sz val="10"/>
        <rFont val="Arial"/>
        <family val="2"/>
        <charset val="204"/>
      </rPr>
      <t xml:space="preserve">Длина: 3м </t>
    </r>
    <r>
      <rPr>
        <b/>
        <i/>
        <u/>
        <sz val="10.5"/>
        <color indexed="25"/>
        <rFont val="Arial"/>
        <family val="2"/>
        <charset val="204"/>
      </rPr>
      <t xml:space="preserve">NEW
</t>
    </r>
    <r>
      <rPr>
        <b/>
        <u/>
        <sz val="10"/>
        <rFont val="Arial"/>
        <family val="2"/>
        <charset val="204"/>
      </rPr>
      <t>Цвет покрытия:</t>
    </r>
    <r>
      <rPr>
        <sz val="10"/>
        <rFont val="Arial"/>
        <family val="2"/>
        <charset val="204"/>
      </rPr>
      <t xml:space="preserve"> Золото,Серебро, Шампань,Коньяк.
</t>
    </r>
    <r>
      <rPr>
        <b/>
        <u/>
        <sz val="10"/>
        <rFont val="Arial"/>
        <family val="2"/>
        <charset val="204"/>
      </rPr>
      <t>Цвет покрытия</t>
    </r>
    <r>
      <rPr>
        <sz val="10"/>
        <rFont val="Arial"/>
        <family val="2"/>
        <charset val="204"/>
      </rPr>
      <t>: Чёрный матовый:</t>
    </r>
    <r>
      <rPr>
        <b/>
        <sz val="10"/>
        <rFont val="Arial"/>
        <family val="2"/>
        <charset val="204"/>
      </rPr>
      <t xml:space="preserve">+70р/шт.
</t>
    </r>
    <r>
      <rPr>
        <sz val="10"/>
        <rFont val="Arial"/>
        <family val="2"/>
        <charset val="204"/>
      </rPr>
      <t xml:space="preserve">Ширина рабочей поверхности вставки: 22мм. 
</t>
    </r>
    <r>
      <rPr>
        <b/>
        <sz val="10"/>
        <rFont val="Arial"/>
        <family val="2"/>
        <charset val="204"/>
      </rPr>
      <t>Цвет вставки: Чёрный,</t>
    </r>
    <r>
      <rPr>
        <sz val="10"/>
        <rFont val="Arial"/>
        <family val="2"/>
        <charset val="204"/>
      </rPr>
      <t xml:space="preserve"> </t>
    </r>
    <r>
      <rPr>
        <sz val="10"/>
        <color indexed="60"/>
        <rFont val="Arial"/>
        <family val="2"/>
        <charset val="204"/>
      </rPr>
      <t xml:space="preserve">Коричневый, Темно-Коричневый,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>,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>.</t>
    </r>
  </si>
  <si>
    <r>
      <t xml:space="preserve">Алюминиевый Полоса с 2-мя противоскользящими вставками (70мм*5,5мм). </t>
    </r>
    <r>
      <rPr>
        <b/>
        <u/>
        <sz val="11"/>
        <color indexed="25"/>
        <rFont val="Arial"/>
        <family val="2"/>
        <charset val="204"/>
      </rPr>
      <t>Анодированное покрытие</t>
    </r>
    <r>
      <rPr>
        <b/>
        <sz val="11"/>
        <color indexed="25"/>
        <rFont val="Arial"/>
        <family val="2"/>
        <charset val="204"/>
      </rPr>
      <t>.</t>
    </r>
    <r>
      <rPr>
        <b/>
        <sz val="10"/>
        <rFont val="Arial"/>
        <family val="2"/>
        <charset val="204"/>
      </rPr>
      <t xml:space="preserve">    </t>
    </r>
    <r>
      <rPr>
        <b/>
        <i/>
        <sz val="10"/>
        <rFont val="Arial"/>
        <family val="2"/>
        <charset val="204"/>
      </rPr>
      <t xml:space="preserve">Длина: 3м </t>
    </r>
    <r>
      <rPr>
        <b/>
        <i/>
        <u/>
        <sz val="10.5"/>
        <color indexed="25"/>
        <rFont val="Arial"/>
        <family val="2"/>
        <charset val="204"/>
      </rPr>
      <t xml:space="preserve">NEW
</t>
    </r>
    <r>
      <rPr>
        <b/>
        <u/>
        <sz val="10"/>
        <rFont val="Arial"/>
        <family val="2"/>
        <charset val="204"/>
      </rPr>
      <t>Цвет покрытия:</t>
    </r>
    <r>
      <rPr>
        <sz val="10"/>
        <rFont val="Arial"/>
        <family val="2"/>
        <charset val="204"/>
      </rPr>
      <t xml:space="preserve"> Золото,Серебро, Шампань,Коньяк.
</t>
    </r>
    <r>
      <rPr>
        <b/>
        <u/>
        <sz val="10"/>
        <rFont val="Arial"/>
        <family val="2"/>
        <charset val="204"/>
      </rPr>
      <t>Цвет покрытия</t>
    </r>
    <r>
      <rPr>
        <sz val="10"/>
        <rFont val="Arial"/>
        <family val="2"/>
        <charset val="204"/>
      </rPr>
      <t>: Чёрный матовый:</t>
    </r>
    <r>
      <rPr>
        <b/>
        <sz val="10"/>
        <rFont val="Arial"/>
        <family val="2"/>
        <charset val="204"/>
      </rPr>
      <t xml:space="preserve">+70р/шт.
</t>
    </r>
    <r>
      <rPr>
        <sz val="10"/>
        <rFont val="Arial"/>
        <family val="2"/>
        <charset val="204"/>
      </rPr>
      <t xml:space="preserve">Ширина рабочей поверхности вставки: 22мм. 
</t>
    </r>
    <r>
      <rPr>
        <b/>
        <sz val="10"/>
        <color indexed="8"/>
        <rFont val="Arial"/>
        <family val="2"/>
        <charset val="204"/>
      </rPr>
      <t>Цвет вставки:</t>
    </r>
    <r>
      <rPr>
        <sz val="10"/>
        <color indexed="8"/>
        <rFont val="Arial"/>
        <family val="2"/>
        <charset val="204"/>
      </rPr>
      <t xml:space="preserve"> </t>
    </r>
    <r>
      <rPr>
        <b/>
        <sz val="10"/>
        <color indexed="34"/>
        <rFont val="Arial"/>
        <family val="2"/>
        <charset val="204"/>
      </rPr>
      <t>Жёлтый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18"/>
        <rFont val="Arial"/>
        <family val="2"/>
        <charset val="204"/>
      </rPr>
      <t>Синий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21"/>
        <rFont val="Arial"/>
        <family val="2"/>
        <charset val="204"/>
      </rPr>
      <t>Голубой</t>
    </r>
    <r>
      <rPr>
        <sz val="10"/>
        <color indexed="8"/>
        <rFont val="Arial"/>
        <family val="2"/>
        <charset val="204"/>
      </rPr>
      <t xml:space="preserve">, </t>
    </r>
    <r>
      <rPr>
        <sz val="10"/>
        <color indexed="61"/>
        <rFont val="Arial"/>
        <family val="2"/>
        <charset val="204"/>
      </rPr>
      <t>Красный</t>
    </r>
    <r>
      <rPr>
        <sz val="10"/>
        <color indexed="8"/>
        <rFont val="Arial"/>
        <family val="2"/>
        <charset val="204"/>
      </rPr>
      <t xml:space="preserve">, Белый, </t>
    </r>
    <r>
      <rPr>
        <sz val="10"/>
        <color indexed="57"/>
        <rFont val="Arial"/>
        <family val="2"/>
        <charset val="204"/>
      </rPr>
      <t>Ярко-зелёный,</t>
    </r>
    <r>
      <rPr>
        <sz val="10"/>
        <color indexed="8"/>
        <rFont val="Arial"/>
        <family val="2"/>
        <charset val="204"/>
      </rPr>
      <t xml:space="preserve"> </t>
    </r>
    <r>
      <rPr>
        <sz val="10"/>
        <color indexed="19"/>
        <rFont val="Arial"/>
        <family val="2"/>
        <charset val="204"/>
      </rPr>
      <t>Оранжевый</t>
    </r>
  </si>
  <si>
    <t xml:space="preserve">Алюминиевая полоса 2х- (70мм*5мм). Без вставки. Анодированный коньяк, золото, серебро, шампань. Длина 3 м.п. </t>
  </si>
  <si>
    <t>NoSlipper-противоскользящий профиль с алюминиевой вставкой.</t>
  </si>
  <si>
    <t>Ru-Al-49.4-5.8-18-2.7</t>
  </si>
  <si>
    <r>
      <t xml:space="preserve">Противоскользящий профиль с алюминиевой вставкой "NoSlipper-Угол" 
</t>
    </r>
    <r>
      <rPr>
        <b/>
        <u/>
        <sz val="10"/>
        <rFont val="Arial"/>
        <family val="2"/>
        <charset val="204"/>
      </rPr>
      <t xml:space="preserve">(49,4мм*5,8мм*18мм) </t>
    </r>
    <r>
      <rPr>
        <b/>
        <i/>
        <sz val="10"/>
        <rFont val="Arial"/>
        <family val="2"/>
        <charset val="204"/>
      </rPr>
      <t xml:space="preserve">Длина алюминиевой вставки: 2.7м. 
</t>
    </r>
    <r>
      <rPr>
        <b/>
        <sz val="10"/>
        <rFont val="Arial"/>
        <family val="2"/>
        <charset val="204"/>
      </rPr>
      <t>Цвета: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Темно-коричневый,</t>
    </r>
    <r>
      <rPr>
        <sz val="10"/>
        <rFont val="Arial"/>
        <family val="2"/>
        <charset val="204"/>
      </rPr>
      <t xml:space="preserve">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 xml:space="preserve">, 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  </t>
    </r>
    <r>
      <rPr>
        <b/>
        <u/>
        <sz val="10"/>
        <rFont val="Arial"/>
        <family val="2"/>
        <charset val="204"/>
      </rPr>
      <t>Бухта: 27,3 м</t>
    </r>
    <r>
      <rPr>
        <u/>
        <sz val="10"/>
        <rFont val="Arial"/>
        <family val="2"/>
        <charset val="204"/>
      </rPr>
      <t>.</t>
    </r>
  </si>
  <si>
    <r>
      <t xml:space="preserve">Противоскользящий профиль с алюминиевой вставкой "NoSlipper-Угол"
</t>
    </r>
    <r>
      <rPr>
        <b/>
        <u/>
        <sz val="10"/>
        <rFont val="Arial"/>
        <family val="2"/>
        <charset val="204"/>
      </rPr>
      <t xml:space="preserve">(49,4мм*5,8*18мм) </t>
    </r>
    <r>
      <rPr>
        <b/>
        <i/>
        <sz val="10"/>
        <rFont val="Arial"/>
        <family val="2"/>
        <charset val="204"/>
      </rPr>
      <t xml:space="preserve">Длина алюминиевой вставки: 2.7м.
</t>
    </r>
    <r>
      <rPr>
        <b/>
        <sz val="10"/>
        <rFont val="Arial"/>
        <family val="2"/>
        <charset val="204"/>
      </rPr>
      <t>Цвет:</t>
    </r>
    <r>
      <rPr>
        <i/>
        <sz val="10"/>
        <rFont val="Arial"/>
        <family val="2"/>
        <charset val="204"/>
      </rPr>
      <t xml:space="preserve">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>, Белый,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>,</t>
    </r>
    <r>
      <rPr>
        <sz val="10"/>
        <color indexed="52"/>
        <rFont val="Arial"/>
        <family val="2"/>
        <charset val="204"/>
      </rPr>
      <t xml:space="preserve"> Оранжевый. </t>
    </r>
    <r>
      <rPr>
        <b/>
        <u/>
        <sz val="10"/>
        <rFont val="Arial"/>
        <family val="2"/>
        <charset val="204"/>
      </rPr>
      <t>Бухта: 27,3 м.</t>
    </r>
  </si>
  <si>
    <t>Ru-Al-44.5-5.8-2,7</t>
  </si>
  <si>
    <r>
      <t>Противоскользящий профиль с алюминиевой вставкой 
"NoSlipper-Полоса".</t>
    </r>
    <r>
      <rPr>
        <sz val="10"/>
        <rFont val="Arial"/>
        <family val="2"/>
        <charset val="204"/>
      </rPr>
      <t xml:space="preserve">  
</t>
    </r>
    <r>
      <rPr>
        <b/>
        <sz val="10"/>
        <rFont val="Arial"/>
        <family val="2"/>
        <charset val="204"/>
      </rPr>
      <t>(44,5мм*5,8мм)</t>
    </r>
    <r>
      <rPr>
        <sz val="10"/>
        <rFont val="Arial"/>
        <family val="2"/>
        <charset val="204"/>
      </rPr>
      <t xml:space="preserve"> </t>
    </r>
    <r>
      <rPr>
        <b/>
        <i/>
        <sz val="10"/>
        <rFont val="Arial"/>
        <family val="2"/>
        <charset val="204"/>
      </rPr>
      <t>Длина алюминиевой вставки: 2.7м.</t>
    </r>
    <r>
      <rPr>
        <sz val="10"/>
        <rFont val="Arial"/>
        <family val="2"/>
        <charset val="204"/>
      </rPr>
      <t xml:space="preserve">   
</t>
    </r>
    <r>
      <rPr>
        <b/>
        <sz val="10"/>
        <rFont val="Arial"/>
        <family val="2"/>
        <charset val="204"/>
      </rPr>
      <t>Цвет: Чёрный</t>
    </r>
    <r>
      <rPr>
        <sz val="10"/>
        <rFont val="Arial"/>
        <family val="2"/>
        <charset val="204"/>
      </rPr>
      <t xml:space="preserve">, </t>
    </r>
    <r>
      <rPr>
        <sz val="10"/>
        <color indexed="60"/>
        <rFont val="Arial"/>
        <family val="2"/>
        <charset val="204"/>
      </rPr>
      <t>Коричневый, Темно-коричневый</t>
    </r>
    <r>
      <rPr>
        <sz val="10"/>
        <rFont val="Arial"/>
        <family val="2"/>
        <charset val="204"/>
      </rPr>
      <t xml:space="preserve"> </t>
    </r>
    <r>
      <rPr>
        <sz val="10"/>
        <color indexed="55"/>
        <rFont val="Arial"/>
        <family val="2"/>
        <charset val="204"/>
      </rPr>
      <t>Серый</t>
    </r>
    <r>
      <rPr>
        <sz val="10"/>
        <rFont val="Arial"/>
        <family val="2"/>
        <charset val="204"/>
      </rPr>
      <t xml:space="preserve">, </t>
    </r>
    <r>
      <rPr>
        <sz val="10"/>
        <color indexed="53"/>
        <rFont val="Arial"/>
        <family val="2"/>
        <charset val="204"/>
      </rPr>
      <t>Бежевый</t>
    </r>
    <r>
      <rPr>
        <sz val="10"/>
        <rFont val="Arial"/>
        <family val="2"/>
        <charset val="204"/>
      </rPr>
      <t xml:space="preserve">. </t>
    </r>
    <r>
      <rPr>
        <b/>
        <u/>
        <sz val="10"/>
        <rFont val="Arial"/>
        <family val="2"/>
        <charset val="204"/>
      </rPr>
      <t>Бухта: 27,3 м.</t>
    </r>
  </si>
  <si>
    <r>
      <t xml:space="preserve">Противоскользящий профиль с алюминиевой вставкой 
"NoSlipper-Полоса". </t>
    </r>
    <r>
      <rPr>
        <sz val="11"/>
        <rFont val="Arial"/>
        <family val="2"/>
        <charset val="204"/>
      </rPr>
      <t xml:space="preserve"> 
</t>
    </r>
    <r>
      <rPr>
        <b/>
        <sz val="10"/>
        <rFont val="Arial"/>
        <family val="2"/>
        <charset val="204"/>
      </rPr>
      <t xml:space="preserve">(44,5 мм*5,8мм) </t>
    </r>
    <r>
      <rPr>
        <b/>
        <i/>
        <sz val="10"/>
        <rFont val="Arial"/>
        <family val="2"/>
        <charset val="204"/>
      </rPr>
      <t xml:space="preserve">Длина алюминиевой вставки: 2.7м.
</t>
    </r>
    <r>
      <rPr>
        <b/>
        <sz val="10"/>
        <rFont val="Arial"/>
        <family val="2"/>
        <charset val="204"/>
      </rPr>
      <t xml:space="preserve">Цвет: </t>
    </r>
    <r>
      <rPr>
        <sz val="10"/>
        <color indexed="51"/>
        <rFont val="Arial"/>
        <family val="2"/>
        <charset val="204"/>
      </rPr>
      <t>Жёлтый</t>
    </r>
    <r>
      <rPr>
        <sz val="10"/>
        <rFont val="Arial"/>
        <family val="2"/>
        <charset val="204"/>
      </rPr>
      <t xml:space="preserve">, </t>
    </r>
    <r>
      <rPr>
        <sz val="10"/>
        <color indexed="30"/>
        <rFont val="Arial"/>
        <family val="2"/>
        <charset val="204"/>
      </rPr>
      <t>Синий</t>
    </r>
    <r>
      <rPr>
        <sz val="10"/>
        <rFont val="Arial"/>
        <family val="2"/>
        <charset val="204"/>
      </rPr>
      <t xml:space="preserve">, </t>
    </r>
    <r>
      <rPr>
        <sz val="10"/>
        <color indexed="10"/>
        <rFont val="Arial"/>
        <family val="2"/>
        <charset val="204"/>
      </rPr>
      <t>Красный</t>
    </r>
    <r>
      <rPr>
        <sz val="10"/>
        <rFont val="Arial"/>
        <family val="2"/>
        <charset val="204"/>
      </rPr>
      <t xml:space="preserve">, Белый, </t>
    </r>
    <r>
      <rPr>
        <sz val="10"/>
        <color indexed="11"/>
        <rFont val="Arial"/>
        <family val="2"/>
        <charset val="204"/>
      </rPr>
      <t>Ярко-Зелёный</t>
    </r>
    <r>
      <rPr>
        <sz val="10"/>
        <rFont val="Arial"/>
        <family val="2"/>
        <charset val="204"/>
      </rPr>
      <t>,</t>
    </r>
    <r>
      <rPr>
        <sz val="10"/>
        <color indexed="52"/>
        <rFont val="Arial"/>
        <family val="2"/>
        <charset val="204"/>
      </rPr>
      <t>Оранжевый</t>
    </r>
    <r>
      <rPr>
        <sz val="10"/>
        <rFont val="Arial"/>
        <family val="2"/>
        <charset val="204"/>
      </rPr>
      <t xml:space="preserve">. </t>
    </r>
    <r>
      <rPr>
        <b/>
        <u/>
        <sz val="10"/>
        <rFont val="Arial"/>
        <family val="2"/>
        <charset val="204"/>
      </rPr>
      <t>Бухта: 27,3 м.</t>
    </r>
  </si>
  <si>
    <t>Ru-Al-49.4-5.8-18-2,7</t>
  </si>
  <si>
    <r>
      <t xml:space="preserve">Противоскользящий профиль </t>
    </r>
    <r>
      <rPr>
        <b/>
        <u/>
        <sz val="9"/>
        <color indexed="10"/>
        <rFont val="Arial"/>
        <family val="2"/>
        <charset val="204"/>
      </rPr>
      <t>БЕЗ алюминиевой вставкой</t>
    </r>
    <r>
      <rPr>
        <b/>
        <u/>
        <sz val="9"/>
        <rFont val="Arial"/>
        <family val="2"/>
        <charset val="204"/>
      </rPr>
      <t xml:space="preserve"> "NoSlipper-Угол".</t>
    </r>
    <r>
      <rPr>
        <b/>
        <sz val="9"/>
        <rFont val="Arial"/>
        <family val="2"/>
        <charset val="204"/>
      </rPr>
      <t xml:space="preserve"> 
Цвет: Чёрный</t>
    </r>
    <r>
      <rPr>
        <sz val="9"/>
        <rFont val="Arial"/>
        <family val="2"/>
        <charset val="204"/>
      </rPr>
      <t xml:space="preserve">, </t>
    </r>
    <r>
      <rPr>
        <sz val="9"/>
        <color indexed="60"/>
        <rFont val="Arial"/>
        <family val="2"/>
        <charset val="204"/>
      </rPr>
      <t>Коричневый,</t>
    </r>
    <r>
      <rPr>
        <sz val="9"/>
        <rFont val="Arial"/>
        <family val="2"/>
        <charset val="204"/>
      </rPr>
      <t xml:space="preserve"> </t>
    </r>
    <r>
      <rPr>
        <sz val="9"/>
        <color indexed="55"/>
        <rFont val="Arial"/>
        <family val="2"/>
        <charset val="204"/>
      </rPr>
      <t>Серый</t>
    </r>
    <r>
      <rPr>
        <sz val="9"/>
        <rFont val="Arial"/>
        <family val="2"/>
        <charset val="204"/>
      </rPr>
      <t xml:space="preserve">, </t>
    </r>
    <r>
      <rPr>
        <sz val="9"/>
        <color indexed="53"/>
        <rFont val="Arial"/>
        <family val="2"/>
        <charset val="204"/>
      </rPr>
      <t>Бежевый</t>
    </r>
    <r>
      <rPr>
        <sz val="9"/>
        <rFont val="Arial"/>
        <family val="2"/>
        <charset val="204"/>
      </rPr>
      <t xml:space="preserve">.  
</t>
    </r>
    <r>
      <rPr>
        <sz val="9"/>
        <color indexed="51"/>
        <rFont val="Arial"/>
        <family val="2"/>
        <charset val="204"/>
      </rPr>
      <t>Жёлтый</t>
    </r>
    <r>
      <rPr>
        <sz val="9"/>
        <rFont val="Arial"/>
        <family val="2"/>
        <charset val="204"/>
      </rPr>
      <t xml:space="preserve">, </t>
    </r>
    <r>
      <rPr>
        <sz val="9"/>
        <color indexed="30"/>
        <rFont val="Arial"/>
        <family val="2"/>
        <charset val="204"/>
      </rPr>
      <t>Синий</t>
    </r>
    <r>
      <rPr>
        <sz val="9"/>
        <rFont val="Arial"/>
        <family val="2"/>
        <charset val="204"/>
      </rPr>
      <t xml:space="preserve">, </t>
    </r>
    <r>
      <rPr>
        <sz val="9"/>
        <color indexed="10"/>
        <rFont val="Arial"/>
        <family val="2"/>
        <charset val="204"/>
      </rPr>
      <t>Красный</t>
    </r>
    <r>
      <rPr>
        <sz val="9"/>
        <rFont val="Arial"/>
        <family val="2"/>
        <charset val="204"/>
      </rPr>
      <t xml:space="preserve">, Белый, </t>
    </r>
    <r>
      <rPr>
        <sz val="9"/>
        <color indexed="11"/>
        <rFont val="Arial"/>
        <family val="2"/>
        <charset val="204"/>
      </rPr>
      <t>Ярко-Зелёный</t>
    </r>
    <r>
      <rPr>
        <sz val="9"/>
        <rFont val="Arial"/>
        <family val="2"/>
        <charset val="204"/>
      </rPr>
      <t>,</t>
    </r>
    <r>
      <rPr>
        <sz val="9"/>
        <color indexed="52"/>
        <rFont val="Arial"/>
        <family val="2"/>
        <charset val="204"/>
      </rPr>
      <t xml:space="preserve"> Оранжевый </t>
    </r>
    <r>
      <rPr>
        <b/>
        <sz val="9"/>
        <color indexed="10"/>
        <rFont val="Arial"/>
        <family val="2"/>
        <charset val="204"/>
      </rPr>
      <t xml:space="preserve">+55р </t>
    </r>
    <r>
      <rPr>
        <sz val="9"/>
        <rFont val="Arial"/>
        <family val="2"/>
        <charset val="204"/>
      </rPr>
      <t>за пог.метр. Бухта:27,3м.</t>
    </r>
  </si>
  <si>
    <t>Ru-Al-44.4-5.8-1</t>
  </si>
  <si>
    <r>
      <t xml:space="preserve">Противоскользящий профиль </t>
    </r>
    <r>
      <rPr>
        <b/>
        <u/>
        <sz val="9"/>
        <color indexed="10"/>
        <rFont val="Arial"/>
        <family val="2"/>
        <charset val="204"/>
      </rPr>
      <t xml:space="preserve">БЕЗ алюминиевой вставкой </t>
    </r>
    <r>
      <rPr>
        <b/>
        <u/>
        <sz val="9"/>
        <rFont val="Arial"/>
        <family val="2"/>
        <charset val="204"/>
      </rPr>
      <t>"NoSlipper-Полоса".</t>
    </r>
    <r>
      <rPr>
        <sz val="9"/>
        <rFont val="Arial"/>
        <family val="2"/>
        <charset val="204"/>
      </rPr>
      <t xml:space="preserve">  
</t>
    </r>
    <r>
      <rPr>
        <b/>
        <sz val="9"/>
        <rFont val="Arial"/>
        <family val="2"/>
        <charset val="204"/>
      </rPr>
      <t>Цвет: Чёрный</t>
    </r>
    <r>
      <rPr>
        <sz val="9"/>
        <rFont val="Arial"/>
        <family val="2"/>
        <charset val="204"/>
      </rPr>
      <t xml:space="preserve">, Коричневый, Серый, Бежевый.  
</t>
    </r>
    <r>
      <rPr>
        <sz val="9"/>
        <color indexed="51"/>
        <rFont val="Arial"/>
        <family val="2"/>
        <charset val="204"/>
      </rPr>
      <t>Жёлтый</t>
    </r>
    <r>
      <rPr>
        <sz val="9"/>
        <rFont val="Arial"/>
        <family val="2"/>
        <charset val="204"/>
      </rPr>
      <t>,</t>
    </r>
    <r>
      <rPr>
        <sz val="9"/>
        <color indexed="30"/>
        <rFont val="Arial"/>
        <family val="2"/>
        <charset val="204"/>
      </rPr>
      <t xml:space="preserve"> Синий</t>
    </r>
    <r>
      <rPr>
        <sz val="9"/>
        <rFont val="Arial"/>
        <family val="2"/>
        <charset val="204"/>
      </rPr>
      <t xml:space="preserve">, </t>
    </r>
    <r>
      <rPr>
        <sz val="9"/>
        <color indexed="10"/>
        <rFont val="Arial"/>
        <family val="2"/>
        <charset val="204"/>
      </rPr>
      <t>Красный,</t>
    </r>
    <r>
      <rPr>
        <sz val="9"/>
        <rFont val="Arial"/>
        <family val="2"/>
        <charset val="204"/>
      </rPr>
      <t xml:space="preserve"> Белый, </t>
    </r>
    <r>
      <rPr>
        <sz val="9"/>
        <color indexed="11"/>
        <rFont val="Arial"/>
        <family val="2"/>
        <charset val="204"/>
      </rPr>
      <t>Ярко-зелёный,</t>
    </r>
    <r>
      <rPr>
        <sz val="9"/>
        <rFont val="Arial"/>
        <family val="2"/>
        <charset val="204"/>
      </rPr>
      <t xml:space="preserve"> </t>
    </r>
    <r>
      <rPr>
        <sz val="9"/>
        <color indexed="52"/>
        <rFont val="Arial"/>
        <family val="2"/>
        <charset val="204"/>
      </rPr>
      <t>Оранжевый</t>
    </r>
    <r>
      <rPr>
        <sz val="9"/>
        <rFont val="Arial"/>
        <family val="2"/>
        <charset val="204"/>
      </rPr>
      <t xml:space="preserve"> </t>
    </r>
    <r>
      <rPr>
        <sz val="9"/>
        <color indexed="10"/>
        <rFont val="Arial"/>
        <family val="2"/>
        <charset val="204"/>
      </rPr>
      <t xml:space="preserve">+30р </t>
    </r>
    <r>
      <rPr>
        <sz val="9"/>
        <rFont val="Arial"/>
        <family val="2"/>
        <charset val="204"/>
      </rPr>
      <t>за пог.метр. Бухта:27,3м.</t>
    </r>
  </si>
  <si>
    <t>Алюминиевые Углы-БАЗЫ (Основа) для крепления Абразивных лент.Применяются для лучшего, особо прочного крепления на любые, в.т.ч. Неровные поверхности.</t>
  </si>
  <si>
    <t>PSL46-25-1</t>
  </si>
  <si>
    <r>
      <t>Алюминиевый Угол (46х25мм)-БАЗА-Под абразивную ленту шириной:25мм.</t>
    </r>
    <r>
      <rPr>
        <b/>
        <sz val="10"/>
        <rFont val="Arial"/>
        <family val="2"/>
        <charset val="204"/>
      </rPr>
      <t xml:space="preserve"> </t>
    </r>
    <r>
      <rPr>
        <b/>
        <sz val="10"/>
        <color indexed="10"/>
        <rFont val="Arial"/>
        <family val="2"/>
        <charset val="204"/>
      </rPr>
      <t>Противоскользящая лента-продаётся отдельно</t>
    </r>
  </si>
  <si>
    <t>1 м.</t>
  </si>
  <si>
    <t>PSL46-25-1,5</t>
  </si>
  <si>
    <t>1,5 м.</t>
  </si>
  <si>
    <t>PSL46-25-2</t>
  </si>
  <si>
    <t>2 м.</t>
  </si>
  <si>
    <t>Цена прайс 2019</t>
  </si>
  <si>
    <t>PSL46-25-3</t>
  </si>
  <si>
    <t>3 м.</t>
  </si>
  <si>
    <t>PSL75-25-1</t>
  </si>
  <si>
    <r>
      <t xml:space="preserve">Алюминиевый Угол (72х25мм)-БАЗА-Под абразивную ленту шириной:25мм. </t>
    </r>
    <r>
      <rPr>
        <b/>
        <sz val="10"/>
        <color indexed="10"/>
        <rFont val="Arial"/>
        <family val="2"/>
        <charset val="204"/>
      </rPr>
      <t>Противоскользящая лента-продаётся отдельно</t>
    </r>
  </si>
  <si>
    <t>PSL75-25-1,5</t>
  </si>
  <si>
    <t>PSL75-25-2</t>
  </si>
  <si>
    <t>PSL75-25-3</t>
  </si>
  <si>
    <t>Противоскользящие резиновые накладки на ступени, проступи</t>
  </si>
  <si>
    <t>Изображение</t>
  </si>
  <si>
    <t xml:space="preserve">Наименование </t>
  </si>
  <si>
    <t>Цвет</t>
  </si>
  <si>
    <t>Размеры</t>
  </si>
  <si>
    <t>Ед. изм.</t>
  </si>
  <si>
    <t>Цена за штуку с НДС(20%)</t>
  </si>
  <si>
    <t>рентабельность</t>
  </si>
  <si>
    <t>PREE-1</t>
  </si>
  <si>
    <t>Противоскользящая резиновая накладка - проступь, узор ёлочка эконом, 740*250*30</t>
  </si>
  <si>
    <t>черный</t>
  </si>
  <si>
    <t>740*250*30</t>
  </si>
  <si>
    <t>шт</t>
  </si>
  <si>
    <t xml:space="preserve"> желтый, зеленый, коричневый, синий, серый, красный, охра, шоко, бежевый</t>
  </si>
  <si>
    <t>PRBO-3</t>
  </si>
  <si>
    <t>Противоскользящая резиновая накладка - проступь, узор укороченная ёлочка, 900*300*30</t>
  </si>
  <si>
    <t>900*300*30</t>
  </si>
  <si>
    <t>охра</t>
  </si>
  <si>
    <t>синий, серый, шоко, желтый,зеленый,кирпичный, , красный, бежевый</t>
  </si>
  <si>
    <t>PRSE-2</t>
  </si>
  <si>
    <t>Проступь средняя Елочкой 1200*300*30</t>
  </si>
  <si>
    <t>1200*300*30</t>
  </si>
  <si>
    <t>желтый, зеленый, коричневый, синий, серый, красный, охра, шоко, бежевый</t>
  </si>
  <si>
    <t>PRBP-1</t>
  </si>
  <si>
    <t>Противоскользящая резиновая накладка - проступь большая подрезанная, 1420*300*25</t>
  </si>
  <si>
    <t>1420*300*25</t>
  </si>
  <si>
    <t>PRBE-1</t>
  </si>
  <si>
    <t>Проступь большая Елочкой 1500*300*30</t>
  </si>
  <si>
    <t xml:space="preserve"> 1500*300*30</t>
  </si>
  <si>
    <t>PRP-1</t>
  </si>
  <si>
    <t>Противоскользящая резиновая накладка - проступь большая пятачок, 1200*317*30 мм</t>
  </si>
  <si>
    <t>1200*317*30</t>
  </si>
  <si>
    <t>PRSF-1</t>
  </si>
  <si>
    <t>Противоскользящая резиновая накладка-проступь Светофор с желтым кантом 1200*300*30мм</t>
  </si>
  <si>
    <t>ЧЕРНЫЙ с желт. Полосой</t>
  </si>
  <si>
    <t>СЕРЫЙ с желт. Полосой</t>
  </si>
  <si>
    <t>PRBO-4</t>
  </si>
  <si>
    <t>Противоскользящая резиновая накладка - проступь большая облегченная ёлочкой, 1000*305*71</t>
  </si>
  <si>
    <t>1000*305*71</t>
  </si>
  <si>
    <t xml:space="preserve"> с серый, охра,  желтый,зеленый, шоко, бежевый</t>
  </si>
  <si>
    <t>иний, красный,кирпич,</t>
  </si>
  <si>
    <t>PRBO-2</t>
  </si>
  <si>
    <t>Противоскользящая резиновая накладка - проступь облегченная елочкой, укороченная, 750*305*71</t>
  </si>
  <si>
    <t>750*305*71</t>
  </si>
  <si>
    <t xml:space="preserve"> желтый, зеленый, коричневый, серый, красный, охра, шоко, </t>
  </si>
  <si>
    <t>бежевый,синий</t>
  </si>
  <si>
    <t>PRSS-1</t>
  </si>
  <si>
    <t>Противоскользящая резиновая накладка-проступь средняя, 750*330*100 мм</t>
  </si>
  <si>
    <t>750*330*100</t>
  </si>
  <si>
    <t>желтый, зеленый, коричневый, синий,  красный, охра,бежевый</t>
  </si>
  <si>
    <t>серый, шоко.</t>
  </si>
  <si>
    <t>PRSO-1</t>
  </si>
  <si>
    <t>Противоскользящая резиновая накладка - проступь с отверстиями, 800*260*40</t>
  </si>
  <si>
    <t>800*260*40 толщ.16мм</t>
  </si>
  <si>
    <t>ТСЖ «Таллинская, 32»</t>
  </si>
  <si>
    <t>PRB-1</t>
  </si>
  <si>
    <t>Противоскользящая резиновая накладка - проступь большая, 1100*305*110 мм</t>
  </si>
  <si>
    <t>1100*305*110</t>
  </si>
  <si>
    <t>RPM071</t>
  </si>
  <si>
    <t>Противоскользящая резиновая накладка на ступени Модерн 650*250*6</t>
  </si>
  <si>
    <t>650*250*6 мм</t>
  </si>
  <si>
    <t>RPP090</t>
  </si>
  <si>
    <t>Противоскользящая резиновая накладка на ступени Практик 750*250*6 мм</t>
  </si>
  <si>
    <t>750*250*6 мм</t>
  </si>
  <si>
    <t>RPE050</t>
  </si>
  <si>
    <t>Противоскользящая накладка-проступь Классик 750*250*6 мм</t>
  </si>
  <si>
    <t xml:space="preserve">Накладки силиконовые  </t>
  </si>
  <si>
    <t>Фото</t>
  </si>
  <si>
    <t>Размеры,длинна*ширина(мм)</t>
  </si>
  <si>
    <t>Высота</t>
  </si>
  <si>
    <t>Цена за штуку,с НДС 20%</t>
  </si>
  <si>
    <t>мм</t>
  </si>
  <si>
    <t>Прозрачные</t>
  </si>
  <si>
    <t>С гранитной крошкой</t>
  </si>
  <si>
    <t>600х230</t>
  </si>
  <si>
    <t>3-5 мм</t>
  </si>
  <si>
    <t>800х230</t>
  </si>
  <si>
    <t>590х180</t>
  </si>
  <si>
    <t>600х50</t>
  </si>
  <si>
    <t>800х50</t>
  </si>
  <si>
    <t>1000х50</t>
  </si>
  <si>
    <t>600х100</t>
  </si>
  <si>
    <t>800х100</t>
  </si>
  <si>
    <t>1000х100</t>
  </si>
  <si>
    <t>700х80</t>
  </si>
  <si>
    <t>2 мм</t>
  </si>
  <si>
    <t>750х120</t>
  </si>
  <si>
    <t>d 60 (упаковка 10 шт.)</t>
  </si>
  <si>
    <t>Плитка из резиновой крошки Rubber Step</t>
  </si>
  <si>
    <t>Вид</t>
  </si>
  <si>
    <t>Размер</t>
  </si>
  <si>
    <t>Цена за 1 комплект,с НДС 20 %</t>
  </si>
  <si>
    <t>KMS250750</t>
  </si>
  <si>
    <t>черный,красный,зеленый,синий,коричневый,серый</t>
  </si>
  <si>
    <t>500 х 500 х 15мм</t>
  </si>
  <si>
    <t>KMS2501000</t>
  </si>
  <si>
    <t>500 х 500 х 20мм</t>
  </si>
  <si>
    <t>KMS2501200</t>
  </si>
  <si>
    <t>500 х 500 х 30мм</t>
  </si>
  <si>
    <t>KMS2501500</t>
  </si>
  <si>
    <t>500 х 500 х 40мм</t>
  </si>
  <si>
    <t>Резиновая мягкая противоскользящая накладка на ступени Rubber Step</t>
  </si>
  <si>
    <t>Цена за 1 накладку,с НДС 20 %</t>
  </si>
  <si>
    <t>KMК250750</t>
  </si>
  <si>
    <t>черный,красный,зеленый</t>
  </si>
  <si>
    <t>250 х 750</t>
  </si>
  <si>
    <t>KMК2501000</t>
  </si>
  <si>
    <t>250 х 1000</t>
  </si>
  <si>
    <t>KMК2501200</t>
  </si>
  <si>
    <t>250 х 1200</t>
  </si>
  <si>
    <t>KMК2501500</t>
  </si>
  <si>
    <t>250 х 1500</t>
  </si>
  <si>
    <t>KMК2502000</t>
  </si>
  <si>
    <t>250 х 2000</t>
  </si>
  <si>
    <t>KMК300750</t>
  </si>
  <si>
    <t>300 х 750</t>
  </si>
  <si>
    <t>KMК300900</t>
  </si>
  <si>
    <t>300 х 900</t>
  </si>
  <si>
    <t>KMК3001200</t>
  </si>
  <si>
    <t>300 х 1200</t>
  </si>
  <si>
    <t>KMК3001500</t>
  </si>
  <si>
    <t>300 х 1500</t>
  </si>
  <si>
    <t>KMК3002000</t>
  </si>
  <si>
    <t>300 х 2000</t>
  </si>
  <si>
    <t>*толщина 8мм</t>
  </si>
  <si>
    <t>Противоскользящие стеклопластиковые профили и пластины</t>
  </si>
  <si>
    <t>Тип</t>
  </si>
  <si>
    <t>Розница, руб./шт.с НДС</t>
  </si>
  <si>
    <t>Пластина</t>
  </si>
  <si>
    <t>средний</t>
  </si>
  <si>
    <t>750x1000мм</t>
  </si>
  <si>
    <t>чёрный</t>
  </si>
  <si>
    <t>GPMS7501000</t>
  </si>
  <si>
    <t>жёлтый</t>
  </si>
  <si>
    <t>GPMG7501000</t>
  </si>
  <si>
    <t>серый</t>
  </si>
  <si>
    <t>GPMA7501000</t>
  </si>
  <si>
    <t>бежевый</t>
  </si>
  <si>
    <t>GPMK7501000</t>
  </si>
  <si>
    <t>крупнозернистый</t>
  </si>
  <si>
    <t>GPXS7501000</t>
  </si>
  <si>
    <t>GPXG7501000</t>
  </si>
  <si>
    <t>GPXA7501000</t>
  </si>
  <si>
    <t>GPXK7501000</t>
  </si>
  <si>
    <t>Пластина с углом</t>
  </si>
  <si>
    <t>230x600x30мм</t>
  </si>
  <si>
    <t>GKMS2300600</t>
  </si>
  <si>
    <t>GKMG2300600</t>
  </si>
  <si>
    <t>230x800x30мм</t>
  </si>
  <si>
    <t>GKMS2300800</t>
  </si>
  <si>
    <t>GKMG2300800</t>
  </si>
  <si>
    <t>230x1000x30мм</t>
  </si>
  <si>
    <t>GKMS2301000</t>
  </si>
  <si>
    <t>GKMG2301000</t>
  </si>
  <si>
    <t>чёрный с жёлтым кантом</t>
  </si>
  <si>
    <t>GKMW2301000</t>
  </si>
  <si>
    <t>230x2500x30мм</t>
  </si>
  <si>
    <t>GKMS2302500</t>
  </si>
  <si>
    <t>GKMG2302500</t>
  </si>
  <si>
    <t>GKMW2302500</t>
  </si>
  <si>
    <t>GKXS2300600</t>
  </si>
  <si>
    <t>GKXG2300600</t>
  </si>
  <si>
    <t>GKXW2300600</t>
  </si>
  <si>
    <t>GKXW2300800</t>
  </si>
  <si>
    <t>GKXS2301000</t>
  </si>
  <si>
    <t>GKXG2301000</t>
  </si>
  <si>
    <t>GKXW2301000</t>
  </si>
  <si>
    <t>GKXS2302500</t>
  </si>
  <si>
    <t>GKXG2302500</t>
  </si>
  <si>
    <t>GKXW2302500</t>
  </si>
  <si>
    <t>для краев ступеней</t>
  </si>
  <si>
    <t>70x600x30</t>
  </si>
  <si>
    <t>GTMS0700600</t>
  </si>
  <si>
    <t>GTMG0700600</t>
  </si>
  <si>
    <t>70x800x30</t>
  </si>
  <si>
    <t>GTMS0700800</t>
  </si>
  <si>
    <t>GTMG0700800</t>
  </si>
  <si>
    <t>70x1000x30</t>
  </si>
  <si>
    <t>GTMS0701000</t>
  </si>
  <si>
    <t>GTMG0701000</t>
  </si>
  <si>
    <t>GTXS0700600</t>
  </si>
  <si>
    <t>GTXG0700600</t>
  </si>
  <si>
    <t>GTXS0700800</t>
  </si>
  <si>
    <t>GTXG0700800</t>
  </si>
  <si>
    <t>GTXS0701000</t>
  </si>
  <si>
    <t>GTXG0701000</t>
  </si>
  <si>
    <r>
      <rPr>
        <sz val="18"/>
        <rFont val="Times New Roman"/>
        <family val="1"/>
        <charset val="204"/>
      </rPr>
      <t xml:space="preserve"> Противоскользящие материалы JESSUP     </t>
    </r>
    <r>
      <rPr>
        <sz val="16"/>
        <rFont val="Times New Roman"/>
        <family val="1"/>
        <charset val="204"/>
      </rPr>
      <t xml:space="preserve">                                                   </t>
    </r>
  </si>
  <si>
    <t>Установочные аксессуары*</t>
  </si>
  <si>
    <r>
      <t xml:space="preserve">Специальный плоский установочный алюминиевый профиль для фотолюминесцентной и противоскользящей ленты  (2,5мм) и создания разметки на ступенях и площадках.  Jessup ® Egress Pathway Strips ®  </t>
    </r>
    <r>
      <rPr>
        <b/>
        <sz val="10"/>
        <color indexed="10"/>
        <rFont val="Arial"/>
        <family val="2"/>
        <charset val="204"/>
      </rPr>
      <t>ЗАПАТЕНТОВАННО!</t>
    </r>
  </si>
  <si>
    <t>Цена от 1 шт.</t>
  </si>
  <si>
    <t>Наличие   на складе</t>
  </si>
  <si>
    <t>Артикул*</t>
  </si>
  <si>
    <t>Размер/количество в упаковке</t>
  </si>
  <si>
    <t>Руб./шт.</t>
  </si>
  <si>
    <t xml:space="preserve">73,2 мм. x 3 метра. </t>
  </si>
  <si>
    <t>ю</t>
  </si>
  <si>
    <r>
      <t xml:space="preserve">Специальный угловой установочный алюминиевый профиль для фотолюминесцентной и противоскользящей ленты  (2,5мм) и создания разметки на ступенях.  Jessup ® Egress PathwayStrips®  </t>
    </r>
    <r>
      <rPr>
        <b/>
        <sz val="10"/>
        <color indexed="10"/>
        <rFont val="Arial"/>
        <family val="2"/>
        <charset val="204"/>
      </rPr>
      <t>ЗАПАТЕНТОВАННО!</t>
    </r>
  </si>
  <si>
    <t>73мм. x 3 метра.</t>
  </si>
  <si>
    <t xml:space="preserve">Специальная двухсторонняя самоклеющая дента для монтажа напольных профилей Jessup®  9003/9004.
</t>
  </si>
  <si>
    <t>2134 - 2/50</t>
  </si>
  <si>
    <t xml:space="preserve">Двухстороняя самоклеящаяся лента   Роль 1,9см х 50м </t>
  </si>
  <si>
    <t>2134 - 2/66</t>
  </si>
  <si>
    <t xml:space="preserve">Двухстороняя самоклеящаяся лента   Роль 1,9см х 66м </t>
  </si>
  <si>
    <r>
      <rPr>
        <b/>
        <sz val="10"/>
        <rFont val="Arial"/>
        <family val="2"/>
        <charset val="204"/>
      </rPr>
      <t>Активатор поверхности (праймер) с УФ маркером JESSUP® L12.</t>
    </r>
    <r>
      <rPr>
        <sz val="10"/>
        <rFont val="Arial"/>
        <family val="2"/>
        <charset val="204"/>
      </rPr>
      <t xml:space="preserve"> Рекомендуется применять для увеличения адгезии при использовании противоскользящих лент на сложных поверхностях.</t>
    </r>
  </si>
  <si>
    <t>L12/5</t>
  </si>
  <si>
    <t>Активатор (праймер) 5 мл</t>
  </si>
  <si>
    <t>L12/25</t>
  </si>
  <si>
    <t>Активатор (праймер) 25 мл</t>
  </si>
  <si>
    <t>L12/50</t>
  </si>
  <si>
    <t>Активатор (праймер) 50 мл</t>
  </si>
  <si>
    <t>L12/100</t>
  </si>
  <si>
    <t>Активатор (праймер) 100 мл</t>
  </si>
  <si>
    <r>
      <t xml:space="preserve">#3100 Safety Track®   Цвет: Черный. </t>
    </r>
    <r>
      <rPr>
        <b/>
        <sz val="10"/>
        <color indexed="10"/>
        <rFont val="Arial"/>
        <family val="2"/>
        <charset val="204"/>
      </rPr>
      <t xml:space="preserve">Абразив, 80 Grit                   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>Снаружи и внутри производственных, бытовых помещений, стеллажи, лестницы, пандусы, подьемники, различная техника, транспорт, техника для отдыха, спортивные снаряды и аксессуары, скейтборды, сноуборды и т.п.</t>
    </r>
  </si>
  <si>
    <t>Цена от 1 роля</t>
  </si>
  <si>
    <t>Наличие на складе</t>
  </si>
  <si>
    <t>Универсальная серия</t>
  </si>
  <si>
    <t>Артикул Роли*</t>
  </si>
  <si>
    <t>РУБ/Роль/шт.</t>
  </si>
  <si>
    <t>3100b-1</t>
  </si>
  <si>
    <t xml:space="preserve">  2,5см. x 3.0м. Roll (Блистерная упаковка)</t>
  </si>
  <si>
    <t>3100b-2</t>
  </si>
  <si>
    <t xml:space="preserve">  5,0см. x 3.0м. Roll (Блистерная упаковка)</t>
  </si>
  <si>
    <t>3100-1</t>
  </si>
  <si>
    <t xml:space="preserve">  2,5см. x 18,288м. Roll (12 шт./уп.)</t>
  </si>
  <si>
    <t>3100-2</t>
  </si>
  <si>
    <t xml:space="preserve">  5,0см. x 18,288м. Roll (  6 шт./уп.)</t>
  </si>
  <si>
    <t>3100-3</t>
  </si>
  <si>
    <t xml:space="preserve">  7,5см. x 18,288м. Roll (  4 шт./уп.)</t>
  </si>
  <si>
    <t>3100-4</t>
  </si>
  <si>
    <t xml:space="preserve"> 10,0см. x 18,288м. Roll ( 3 шт./уп.)</t>
  </si>
  <si>
    <t>3100-6</t>
  </si>
  <si>
    <t xml:space="preserve"> 15,0см. x 18,288м. Roll ( 2 шт./уп.)</t>
  </si>
  <si>
    <t>3100-8</t>
  </si>
  <si>
    <t xml:space="preserve"> 20,0см. x 18,288м. Roll ( 1 шт./уп.)</t>
  </si>
  <si>
    <t>3100-10</t>
  </si>
  <si>
    <t xml:space="preserve"> 25,0см. х 18,288м. Roll ( 1 шт./уп.)</t>
  </si>
  <si>
    <t>3100-12</t>
  </si>
  <si>
    <t xml:space="preserve"> 30,0см. x 18,288м. Roll ( 1 шт./уп.)</t>
  </si>
  <si>
    <t>3100-14</t>
  </si>
  <si>
    <t xml:space="preserve"> 35,0см. x 18,288м. Roll ( 1 шт./уп.)</t>
  </si>
  <si>
    <t>3100-16</t>
  </si>
  <si>
    <t xml:space="preserve"> 40,0см. x 18,288м. Roll ( 1 шт./уп.)</t>
  </si>
  <si>
    <t>3100-18</t>
  </si>
  <si>
    <t xml:space="preserve"> 45,0см. x 18,288м. Roll ( 1 шт./уп.)</t>
  </si>
  <si>
    <t>3100-20</t>
  </si>
  <si>
    <t xml:space="preserve"> 50,0см. x 18,288м. Roll ( 1 шт./уп.)</t>
  </si>
  <si>
    <t>3100-22</t>
  </si>
  <si>
    <t xml:space="preserve"> 55,0см. x 18,288м. Roll ( 1 шт./уп.)</t>
  </si>
  <si>
    <t>3100-24</t>
  </si>
  <si>
    <t xml:space="preserve"> 60,0см. x 18,288м. Roll ( 1 шт./уп.)</t>
  </si>
  <si>
    <t>3100-26</t>
  </si>
  <si>
    <t xml:space="preserve"> 65,0см. x 18,288м. Roll ( 1 шт./уп.)</t>
  </si>
  <si>
    <t>3100 bulk roll</t>
  </si>
  <si>
    <t>137,0 см. х 18,288м Roll ( 1шт./уп.)</t>
  </si>
  <si>
    <t>Пластины*</t>
  </si>
  <si>
    <t>Руб/Упак  от 1 уп.</t>
  </si>
  <si>
    <t>3100- круг 3см</t>
  </si>
  <si>
    <t>Пластина круглая д.3см. (10 шт/уп)</t>
  </si>
  <si>
    <t>3100- круг 5см</t>
  </si>
  <si>
    <t>Пластина круглая д.5см. (10 шт/уп)</t>
  </si>
  <si>
    <t>3100- круг 7см</t>
  </si>
  <si>
    <t>Пластина круглая д.7см. (10 шт/уп)</t>
  </si>
  <si>
    <t>3100-5.5x5.5</t>
  </si>
  <si>
    <t>Пластина 14см.x 14см. скругленные углы (10 шт./уп.)</t>
  </si>
  <si>
    <t>3100-6.8х6.8</t>
  </si>
  <si>
    <t>Пластина 17см.x 17см. скругленные углы ( 6 шт./уп.)</t>
  </si>
  <si>
    <t>3100-10.8х10.8</t>
  </si>
  <si>
    <t>Пластина 27см.x 27см. скругленные углы ( 4 шт./уп.)</t>
  </si>
  <si>
    <t>3100-17.2х17.2</t>
  </si>
  <si>
    <t>Пластина 43см.x 43см. скругленные углы ( 4 шт./уп.)</t>
  </si>
  <si>
    <t>3100-  6х24</t>
  </si>
  <si>
    <t>Пластина 15см.х 60см. скругленные углы ( 5 шт./уп.)</t>
  </si>
  <si>
    <t>3100-12х24</t>
  </si>
  <si>
    <t>Пластина 30см.х60см. скругленные углы ( 5 шт./уп.)</t>
  </si>
  <si>
    <t>* Наша компания может изготовить по заказу роли (любая ширина и намотка), пластины (любой размер), любые фигуры, срок изготовления от 2 дней в зависимости от объема.</t>
  </si>
  <si>
    <r>
      <t xml:space="preserve">#3375 Safety Track® - MOP Friendly black  Цвет: Черный, Абразивный,                             #3336 Safety Track® - MOP Friendly Yellow  Цвет: Желтый, Абразивный </t>
    </r>
    <r>
      <rPr>
        <b/>
        <sz val="10"/>
        <color indexed="10"/>
        <rFont val="Arial"/>
        <family val="2"/>
        <charset val="204"/>
      </rPr>
      <t>Абразив</t>
    </r>
    <r>
      <rPr>
        <b/>
        <sz val="10"/>
        <rFont val="Arial"/>
        <family val="2"/>
        <charset val="204"/>
      </rPr>
      <t xml:space="preserve"> </t>
    </r>
    <r>
      <rPr>
        <b/>
        <sz val="10"/>
        <color indexed="10"/>
        <rFont val="Arial"/>
        <family val="2"/>
        <charset val="204"/>
      </rPr>
      <t xml:space="preserve">46 Grit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>лестницы, пандусы, наклонные поверхности и т.д. в офисах, магазинах, других общественных помещениях где необходима влажная уборка тряпкой.</t>
    </r>
  </si>
  <si>
    <t>Офисная серия</t>
  </si>
  <si>
    <t>3375/36b-1</t>
  </si>
  <si>
    <t>3375/36b-2</t>
  </si>
  <si>
    <t>3375/36-1</t>
  </si>
  <si>
    <t>3375/36-2</t>
  </si>
  <si>
    <t>3375/36-3</t>
  </si>
  <si>
    <t>3375/36-4</t>
  </si>
  <si>
    <t>3375/36-6</t>
  </si>
  <si>
    <t>3375/36-8</t>
  </si>
  <si>
    <t>3375/36-10</t>
  </si>
  <si>
    <t>3375/36-12</t>
  </si>
  <si>
    <t>3375/36-14</t>
  </si>
  <si>
    <t>3375/36-16</t>
  </si>
  <si>
    <t>3375/36-18</t>
  </si>
  <si>
    <t>3375/36-20</t>
  </si>
  <si>
    <t>3375/36-22</t>
  </si>
  <si>
    <t>3375/36-24</t>
  </si>
  <si>
    <t>3375/36-26</t>
  </si>
  <si>
    <t>3375/36 bulk roll</t>
  </si>
  <si>
    <t>114,3см. х 18,288м Roll ( 1шт./уп.)</t>
  </si>
  <si>
    <t>3375/36- круг 3см</t>
  </si>
  <si>
    <t>3375/36- круг 5см</t>
  </si>
  <si>
    <t>3375/36- круг 7см</t>
  </si>
  <si>
    <t>3375/36-5.5x5.5</t>
  </si>
  <si>
    <t>14см.x 14см. (10 шт./уп.)</t>
  </si>
  <si>
    <t>3375/36-6.8х6.8</t>
  </si>
  <si>
    <t>17см.x 17см. ( 6 шт./уп.)</t>
  </si>
  <si>
    <t>3375/36-10.8х10.8</t>
  </si>
  <si>
    <t>27см.x 27см. ( 4 шт./уп.)</t>
  </si>
  <si>
    <t>3375/36-17.2х17.2</t>
  </si>
  <si>
    <t>43см.x 43см. ( 4 шт./уп.)</t>
  </si>
  <si>
    <t>3375/36-  6х24</t>
  </si>
  <si>
    <t>15см.х 60см. ( 5 шт./уп.)</t>
  </si>
  <si>
    <t>3375/36-12х24</t>
  </si>
  <si>
    <t>30см.х60см.  ( 5 шт./уп.)</t>
  </si>
  <si>
    <r>
      <t xml:space="preserve">#3200 Safety Track® /Coarse  Цвет: Черный, Износостойкий. </t>
    </r>
    <r>
      <rPr>
        <b/>
        <sz val="10"/>
        <color indexed="10"/>
        <rFont val="Arial"/>
        <family val="2"/>
        <charset val="204"/>
      </rPr>
      <t xml:space="preserve">Абразив, 46 Grit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Входные зоны, места с большой проходимостью, места с возможностью разлива масла, нефти, скопления жира или химикатов. Транспорт. </t>
    </r>
  </si>
  <si>
    <t>Износостойкая серия</t>
  </si>
  <si>
    <t>3200b-1</t>
  </si>
  <si>
    <t>3200b-2</t>
  </si>
  <si>
    <t>3200-1</t>
  </si>
  <si>
    <t>3200-2</t>
  </si>
  <si>
    <t>3200-3</t>
  </si>
  <si>
    <t>3200-4</t>
  </si>
  <si>
    <t>3200-6</t>
  </si>
  <si>
    <t>3200-8</t>
  </si>
  <si>
    <t>3200-10</t>
  </si>
  <si>
    <t>3200-12</t>
  </si>
  <si>
    <t>3200-14</t>
  </si>
  <si>
    <t>3200-16</t>
  </si>
  <si>
    <t>3200-18</t>
  </si>
  <si>
    <t>3200-20</t>
  </si>
  <si>
    <t>3200-22</t>
  </si>
  <si>
    <t>3200-24</t>
  </si>
  <si>
    <t>3200-26</t>
  </si>
  <si>
    <t>3200 bulk roll</t>
  </si>
  <si>
    <t>149,86см. х 18,288м Roll ( 1шт./уп.)</t>
  </si>
  <si>
    <t>3200- круг 3см</t>
  </si>
  <si>
    <t>3200- круг 5см</t>
  </si>
  <si>
    <t>3200- круг 7см</t>
  </si>
  <si>
    <t>3200-5.5x5.5</t>
  </si>
  <si>
    <t>3200-6.8х6.8</t>
  </si>
  <si>
    <t>3200-10.8х10.8</t>
  </si>
  <si>
    <t>3200-17.2х17.2</t>
  </si>
  <si>
    <t>3200-  6х24</t>
  </si>
  <si>
    <t>3200-12х24</t>
  </si>
  <si>
    <t xml:space="preserve">#3710 Safety Track®/Conformable   Цвет: Черный. Абразив 80 Grit                                                 Применение: производственные лестницы, подножки различной техники, пандусы и т.д. выполненные из рельефного металлического листа.                                                            </t>
  </si>
  <si>
    <t>Серия для рифленых поверхностей.</t>
  </si>
  <si>
    <t>3710-1</t>
  </si>
  <si>
    <t>3710-2</t>
  </si>
  <si>
    <t>3710-3</t>
  </si>
  <si>
    <t>3710-4</t>
  </si>
  <si>
    <t>3710-6</t>
  </si>
  <si>
    <t>3710-8</t>
  </si>
  <si>
    <t>3710-10</t>
  </si>
  <si>
    <t>3710-12</t>
  </si>
  <si>
    <t>3710-14</t>
  </si>
  <si>
    <t>3710-16</t>
  </si>
  <si>
    <t>3710-18</t>
  </si>
  <si>
    <t>3710-20</t>
  </si>
  <si>
    <t>3710-22</t>
  </si>
  <si>
    <t>3710-24</t>
  </si>
  <si>
    <t>3710-26</t>
  </si>
  <si>
    <t>3710 bulk roll</t>
  </si>
  <si>
    <t xml:space="preserve"> 94см. х 18,288м Roll ( 1шт./уп.)</t>
  </si>
  <si>
    <t xml:space="preserve">#3760 Safety Track®/Conformable   Цвет: желтый. А6разив 80 Grit                                                 Применение: производственные лестницы, подножки различной техники, пандусы и т.д. выполненные из рельефного металлического листа.                                                          </t>
  </si>
  <si>
    <t>3760-1</t>
  </si>
  <si>
    <t>3760-2</t>
  </si>
  <si>
    <t>3760-3</t>
  </si>
  <si>
    <t>3760-4</t>
  </si>
  <si>
    <t>3760-6</t>
  </si>
  <si>
    <t>3760-8</t>
  </si>
  <si>
    <t>3760-10</t>
  </si>
  <si>
    <t>3760-12</t>
  </si>
  <si>
    <t>3760-14</t>
  </si>
  <si>
    <t>3760-16</t>
  </si>
  <si>
    <t>3760-18</t>
  </si>
  <si>
    <t>* Наша компания может изготовить по заказу роли (любая ширина и намотка),  срок изготовления от 2 дней в зависимости от объема.</t>
  </si>
  <si>
    <r>
      <t xml:space="preserve">#3800 Safety Track®/MilitaryGrade3800   Цвет: Черный. </t>
    </r>
    <r>
      <rPr>
        <b/>
        <sz val="10"/>
        <color indexed="10"/>
        <rFont val="Arial"/>
        <family val="2"/>
        <charset val="204"/>
      </rPr>
      <t xml:space="preserve">Абразив 80 Grit  </t>
    </r>
    <r>
      <rPr>
        <b/>
        <sz val="10"/>
        <rFont val="Arial"/>
        <family val="2"/>
        <charset val="204"/>
      </rPr>
      <t xml:space="preserve">                                               Применение: </t>
    </r>
    <r>
      <rPr>
        <sz val="10"/>
        <rFont val="Arial"/>
        <family val="2"/>
        <charset val="204"/>
      </rPr>
      <t xml:space="preserve">палубы кораблей, военный и коммерческий транспорт, пандусы, ступени, подножки и другие места где необходимо высокое сопротивление агрессивным средам, износу.                                                             </t>
    </r>
  </si>
  <si>
    <t>экстремальная эксплуатация</t>
  </si>
  <si>
    <t>3800-1</t>
  </si>
  <si>
    <t>3800-2</t>
  </si>
  <si>
    <t>3800-3</t>
  </si>
  <si>
    <t>3800-4</t>
  </si>
  <si>
    <t>3800-6</t>
  </si>
  <si>
    <t>3800-8</t>
  </si>
  <si>
    <t>3800-10</t>
  </si>
  <si>
    <t>3800-12</t>
  </si>
  <si>
    <t>3800-14</t>
  </si>
  <si>
    <t>3800-16</t>
  </si>
  <si>
    <t>3800-18</t>
  </si>
  <si>
    <t>3800-20</t>
  </si>
  <si>
    <t>3800-22</t>
  </si>
  <si>
    <t>3800-24</t>
  </si>
  <si>
    <t>3800-26</t>
  </si>
  <si>
    <t>3800 bulk roll</t>
  </si>
  <si>
    <t>1,37см. х 18,288м Roll ( 1шт./уп.)</t>
  </si>
  <si>
    <r>
      <t xml:space="preserve">#3300 Safety Track®   Цвет: различные. </t>
    </r>
    <r>
      <rPr>
        <b/>
        <sz val="10"/>
        <color indexed="10"/>
        <rFont val="Arial"/>
        <family val="2"/>
        <charset val="204"/>
      </rPr>
      <t xml:space="preserve">Абразивный, 80 Grit                   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>Выделение лестниц, опасных зон, краев пандусов и т.д..                           Дизайнерские решения, интерьер. Транспорт. Программа для слабовидящих.</t>
    </r>
  </si>
  <si>
    <t>Цветная серия</t>
  </si>
  <si>
    <t>3300b-1</t>
  </si>
  <si>
    <t>3300b-2</t>
  </si>
  <si>
    <t>3300-1</t>
  </si>
  <si>
    <t>3300-2</t>
  </si>
  <si>
    <t>3300-3</t>
  </si>
  <si>
    <t>3300-4</t>
  </si>
  <si>
    <t>3300-6</t>
  </si>
  <si>
    <t>3300-8</t>
  </si>
  <si>
    <t>3300-10</t>
  </si>
  <si>
    <t>3300-12</t>
  </si>
  <si>
    <t>3300-14</t>
  </si>
  <si>
    <t>3300-16</t>
  </si>
  <si>
    <t>3300-18</t>
  </si>
  <si>
    <t>3300-20</t>
  </si>
  <si>
    <t>3300-22</t>
  </si>
  <si>
    <t>3300-24</t>
  </si>
  <si>
    <t>3300-26</t>
  </si>
  <si>
    <t>3300 bulk roll</t>
  </si>
  <si>
    <t>3300- круг 3см</t>
  </si>
  <si>
    <t>3300- круг 5см</t>
  </si>
  <si>
    <t>3300- круг 7см</t>
  </si>
  <si>
    <t>3300-5.5x5.5</t>
  </si>
  <si>
    <t>3300-6.8х6.8</t>
  </si>
  <si>
    <t>3300-10.8х10.8</t>
  </si>
  <si>
    <t>3300-17.2х17.2</t>
  </si>
  <si>
    <t>3300-  6х24</t>
  </si>
  <si>
    <t>3300-12х24</t>
  </si>
  <si>
    <t>Фотолюминесцентная серия</t>
  </si>
  <si>
    <r>
      <t xml:space="preserve">#3420 Glo brite® Safety Track®   Цвет: зеленовато желтый. </t>
    </r>
    <r>
      <rPr>
        <b/>
        <sz val="10"/>
        <color indexed="10"/>
        <rFont val="Arial"/>
        <family val="2"/>
        <charset val="204"/>
      </rPr>
      <t xml:space="preserve">Абразивный, 60 Grit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Выделение лестниц, опасных зон, краев пандусов и т.д. в полной темноте. </t>
    </r>
    <r>
      <rPr>
        <b/>
        <sz val="10"/>
        <rFont val="Arial"/>
        <family val="2"/>
        <charset val="204"/>
      </rPr>
      <t>Cрок свечения:</t>
    </r>
    <r>
      <rPr>
        <sz val="10"/>
        <rFont val="Arial"/>
        <family val="2"/>
        <charset val="204"/>
      </rPr>
      <t xml:space="preserve"> 6+часов.  </t>
    </r>
    <r>
      <rPr>
        <b/>
        <sz val="10"/>
        <rFont val="Arial"/>
        <family val="2"/>
        <charset val="204"/>
      </rPr>
      <t>Яркость:</t>
    </r>
    <r>
      <rPr>
        <sz val="10"/>
        <rFont val="Arial"/>
        <family val="2"/>
        <charset val="204"/>
      </rPr>
      <t xml:space="preserve"> через 1 мин. 55 mkd/m2/через 60мин. 7mkd/m2                        </t>
    </r>
  </si>
  <si>
    <t>3420b-1</t>
  </si>
  <si>
    <t>3420b-2</t>
  </si>
  <si>
    <t>3420-1</t>
  </si>
  <si>
    <t>3420-2</t>
  </si>
  <si>
    <t>3420-3</t>
  </si>
  <si>
    <t>3420-4</t>
  </si>
  <si>
    <t>3420-6</t>
  </si>
  <si>
    <t>3420-8</t>
  </si>
  <si>
    <t>3420-10</t>
  </si>
  <si>
    <t>3420-12</t>
  </si>
  <si>
    <t>3420-14</t>
  </si>
  <si>
    <t>3420-16</t>
  </si>
  <si>
    <t>3420-18</t>
  </si>
  <si>
    <t>3420-20</t>
  </si>
  <si>
    <t>3420-22</t>
  </si>
  <si>
    <t>3420-24</t>
  </si>
  <si>
    <t>3420-26</t>
  </si>
  <si>
    <t>3420 bulk roll</t>
  </si>
  <si>
    <t>68,6см. х 18,288м Roll ( 1шт./уп.)</t>
  </si>
  <si>
    <t>3420- круг 3см</t>
  </si>
  <si>
    <t>3420- круг 5см</t>
  </si>
  <si>
    <t>3420- круг 7см</t>
  </si>
  <si>
    <r>
      <t xml:space="preserve">#3450 Glo brite® Safety Track®   Цвет: зеленовато желтый. </t>
    </r>
    <r>
      <rPr>
        <b/>
        <sz val="10"/>
        <color indexed="10"/>
        <rFont val="Arial"/>
        <family val="2"/>
        <charset val="204"/>
      </rPr>
      <t xml:space="preserve">Абразивный, 60 Grit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Выделение лестниц, опасных зон, краев пандусов и т.д. в полной темноте. </t>
    </r>
    <r>
      <rPr>
        <b/>
        <sz val="10"/>
        <rFont val="Arial"/>
        <family val="2"/>
        <charset val="204"/>
      </rPr>
      <t>Срок свечения:</t>
    </r>
    <r>
      <rPr>
        <sz val="10"/>
        <rFont val="Arial"/>
        <family val="2"/>
        <charset val="204"/>
      </rPr>
      <t xml:space="preserve"> 24+часов. </t>
    </r>
    <r>
      <rPr>
        <b/>
        <sz val="10"/>
        <rFont val="Arial"/>
        <family val="2"/>
        <charset val="204"/>
      </rPr>
      <t>Яркость:</t>
    </r>
    <r>
      <rPr>
        <sz val="10"/>
        <rFont val="Arial"/>
        <family val="2"/>
        <charset val="204"/>
      </rPr>
      <t xml:space="preserve"> через 1 мин.146 mkd/m2/через 60мин.22,7mkd/m2                       </t>
    </r>
  </si>
  <si>
    <t>3450-1</t>
  </si>
  <si>
    <t>3450-2</t>
  </si>
  <si>
    <r>
      <t xml:space="preserve">#3500 Safety Track®   Цвет: </t>
    </r>
    <r>
      <rPr>
        <sz val="10"/>
        <rFont val="Arial"/>
        <family val="2"/>
        <charset val="204"/>
      </rPr>
      <t>Черный, серый, прозрачный.</t>
    </r>
    <r>
      <rPr>
        <b/>
        <sz val="10"/>
        <rFont val="Arial"/>
        <family val="2"/>
        <charset val="204"/>
      </rPr>
      <t xml:space="preserve"> </t>
    </r>
    <r>
      <rPr>
        <b/>
        <sz val="10"/>
        <color indexed="10"/>
        <rFont val="Arial"/>
        <family val="2"/>
        <charset val="204"/>
      </rPr>
      <t xml:space="preserve">Не абразивный                   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Корабли, яхты, лодки, сауны, бассейны, спуски в воду, душевые.              Материал может стоять под водой.                          </t>
    </r>
  </si>
  <si>
    <t>Специальная коммерческая серия для зон находящихся в воде.</t>
  </si>
  <si>
    <t>3500b-1</t>
  </si>
  <si>
    <t>3500b-2</t>
  </si>
  <si>
    <t>3500-1</t>
  </si>
  <si>
    <t>3500-2</t>
  </si>
  <si>
    <t>3500-3</t>
  </si>
  <si>
    <t>3500-4</t>
  </si>
  <si>
    <t>3500-6</t>
  </si>
  <si>
    <t>3500-8</t>
  </si>
  <si>
    <t>3500-10</t>
  </si>
  <si>
    <t>3500-12</t>
  </si>
  <si>
    <t>3500-14</t>
  </si>
  <si>
    <t>3500-16</t>
  </si>
  <si>
    <t>3500-18</t>
  </si>
  <si>
    <t>3500-20</t>
  </si>
  <si>
    <t>3500-22</t>
  </si>
  <si>
    <t>3500-24</t>
  </si>
  <si>
    <t>3500-26</t>
  </si>
  <si>
    <t>3500 bulk roll</t>
  </si>
  <si>
    <t>3500- круг 3см</t>
  </si>
  <si>
    <t>3500- круг 5см</t>
  </si>
  <si>
    <t>3500- круг 7см</t>
  </si>
  <si>
    <t>3500-5.5x5.5</t>
  </si>
  <si>
    <t>3500-6.8х6.8</t>
  </si>
  <si>
    <t>3500-10.8х10.8</t>
  </si>
  <si>
    <t>3500-17.2х17.2</t>
  </si>
  <si>
    <t>3500-  6х24</t>
  </si>
  <si>
    <t>3500-12х24</t>
  </si>
  <si>
    <r>
      <t xml:space="preserve">#3600 Safety Track®/Extra   Цвет: </t>
    </r>
    <r>
      <rPr>
        <sz val="10"/>
        <rFont val="Arial"/>
        <family val="2"/>
        <charset val="204"/>
      </rPr>
      <t>Черный, серый.</t>
    </r>
    <r>
      <rPr>
        <b/>
        <sz val="10"/>
        <rFont val="Arial"/>
        <family val="2"/>
        <charset val="204"/>
      </rPr>
      <t xml:space="preserve"> </t>
    </r>
    <r>
      <rPr>
        <b/>
        <sz val="10"/>
        <color indexed="10"/>
        <rFont val="Arial"/>
        <family val="2"/>
        <charset val="204"/>
      </rPr>
      <t xml:space="preserve">Не абразивный                   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Корабли, яхты, лодки, сауны, бассейны, спуски в воду, душевые.              Материал может стоять под водой.                          </t>
    </r>
  </si>
  <si>
    <t>3600-1</t>
  </si>
  <si>
    <t>3600-2</t>
  </si>
  <si>
    <t>3600-4</t>
  </si>
  <si>
    <t>3600-6</t>
  </si>
  <si>
    <t>3600-8</t>
  </si>
  <si>
    <t>3600-10</t>
  </si>
  <si>
    <t>3600-12</t>
  </si>
  <si>
    <t>3600-14</t>
  </si>
  <si>
    <t>3600-16</t>
  </si>
  <si>
    <t>3600-18</t>
  </si>
  <si>
    <t>3600-20</t>
  </si>
  <si>
    <t>3600-22</t>
  </si>
  <si>
    <t>3600-24</t>
  </si>
  <si>
    <t>3600-26</t>
  </si>
  <si>
    <t>3600 bulk roll</t>
  </si>
  <si>
    <t>3600-5.5x5.5</t>
  </si>
  <si>
    <t>3600-6.8х6.8</t>
  </si>
  <si>
    <t>3600-10.8х10.8</t>
  </si>
  <si>
    <t>3600-17.2х17.2</t>
  </si>
  <si>
    <t>3600-  6х24</t>
  </si>
  <si>
    <t>3600-12х24</t>
  </si>
  <si>
    <r>
      <t xml:space="preserve">#4100 Safety Track®   Цвет: </t>
    </r>
    <r>
      <rPr>
        <sz val="10"/>
        <rFont val="Arial"/>
        <family val="2"/>
        <charset val="204"/>
      </rPr>
      <t>прозрачный, песочный, белый.</t>
    </r>
    <r>
      <rPr>
        <b/>
        <sz val="10"/>
        <rFont val="Arial"/>
        <family val="2"/>
        <charset val="204"/>
      </rPr>
      <t xml:space="preserve"> </t>
    </r>
    <r>
      <rPr>
        <b/>
        <sz val="10"/>
        <color indexed="10"/>
        <rFont val="Arial"/>
        <family val="2"/>
        <charset val="204"/>
      </rPr>
      <t xml:space="preserve">Не абразивный                   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Влажные зоны, душевые, бассейны, ванные, внутренние лестницы в коттеджах. Материал может применяться под водой.                          </t>
    </r>
  </si>
  <si>
    <t>Специальная универсальная серия для зон находящихся в воде.</t>
  </si>
  <si>
    <t>4100b-1</t>
  </si>
  <si>
    <t>4100b-2</t>
  </si>
  <si>
    <t>4100-1</t>
  </si>
  <si>
    <t>4100-2</t>
  </si>
  <si>
    <t>4100-3</t>
  </si>
  <si>
    <t>4100-4</t>
  </si>
  <si>
    <t>4100-6</t>
  </si>
  <si>
    <t>4100-8</t>
  </si>
  <si>
    <t>4100-10</t>
  </si>
  <si>
    <t>4100-12</t>
  </si>
  <si>
    <t>4100-14</t>
  </si>
  <si>
    <t>4100-16</t>
  </si>
  <si>
    <t>4100-18</t>
  </si>
  <si>
    <t>4100-20</t>
  </si>
  <si>
    <t>4100-22</t>
  </si>
  <si>
    <t>4100-24</t>
  </si>
  <si>
    <t>4100-26</t>
  </si>
  <si>
    <t>4100 bulk roll</t>
  </si>
  <si>
    <t>137 см. х 18,288м Roll ( 1шт./уп.)</t>
  </si>
  <si>
    <t>4100- круг 3см</t>
  </si>
  <si>
    <t>4100- круг 5см</t>
  </si>
  <si>
    <t>4100- круг 7см</t>
  </si>
  <si>
    <t>4100-5.5x5.5</t>
  </si>
  <si>
    <t>4100-6.8х6.8</t>
  </si>
  <si>
    <t>4100-10.8х10.8</t>
  </si>
  <si>
    <t>4100-12x31,2</t>
  </si>
  <si>
    <t>30см.х 80см. ( 1 шт./уп.)  Наклейка в ванну</t>
  </si>
  <si>
    <t>4100-17.2х17.2</t>
  </si>
  <si>
    <t>43см.x 43см. ( 1 шт./уп.)  Наклейка в душ. кабину</t>
  </si>
  <si>
    <t>4100-  6х24</t>
  </si>
  <si>
    <t>4100-12х24</t>
  </si>
  <si>
    <r>
      <t xml:space="preserve">#4200 Safety Track®   Цвет: </t>
    </r>
    <r>
      <rPr>
        <sz val="10"/>
        <rFont val="Arial"/>
        <family val="2"/>
        <charset val="204"/>
      </rPr>
      <t>черный, прозрачный, белый.</t>
    </r>
    <r>
      <rPr>
        <b/>
        <sz val="10"/>
        <rFont val="Arial"/>
        <family val="2"/>
        <charset val="204"/>
      </rPr>
      <t xml:space="preserve"> </t>
    </r>
    <r>
      <rPr>
        <b/>
        <sz val="10"/>
        <color indexed="10"/>
        <rFont val="Arial"/>
        <family val="2"/>
        <charset val="204"/>
      </rPr>
      <t xml:space="preserve">Не абразивный                   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Влажные зоны, душевые, бассейны, ванные, внутренние лестницы в коттеджах, тренажерные залы, фитнес. Материал может применяться под водой.                          </t>
    </r>
  </si>
  <si>
    <t>4200b-1</t>
  </si>
  <si>
    <t>4200b-2</t>
  </si>
  <si>
    <t>4200-1</t>
  </si>
  <si>
    <t>4200-2</t>
  </si>
  <si>
    <t>4200-3</t>
  </si>
  <si>
    <t>4200-4</t>
  </si>
  <si>
    <t>4200-6</t>
  </si>
  <si>
    <t>4200-8</t>
  </si>
  <si>
    <t>4200-10</t>
  </si>
  <si>
    <t>4200-12</t>
  </si>
  <si>
    <t>4200-14</t>
  </si>
  <si>
    <t>4200-16</t>
  </si>
  <si>
    <t>4200-18</t>
  </si>
  <si>
    <t>4200-20</t>
  </si>
  <si>
    <t>4200-22</t>
  </si>
  <si>
    <t>4200-24</t>
  </si>
  <si>
    <t>4200-26</t>
  </si>
  <si>
    <t>4200 bulk roll</t>
  </si>
  <si>
    <t>4200- круг 3см</t>
  </si>
  <si>
    <t>4200- круг 5см</t>
  </si>
  <si>
    <t>4200- круг 7см</t>
  </si>
  <si>
    <t>4200-5.5x5.5</t>
  </si>
  <si>
    <t>4200-6.8х6.8</t>
  </si>
  <si>
    <t>4200-10.8х10.8</t>
  </si>
  <si>
    <t>4200-17.2х17.2</t>
  </si>
  <si>
    <t>43см.x 43см. ( 1 шт./уп.)   Наклейка в душ. кабину</t>
  </si>
  <si>
    <t>4200-  6х24</t>
  </si>
  <si>
    <t>4200-12х24</t>
  </si>
  <si>
    <r>
      <t xml:space="preserve">#4300 Safety Track®   Цвет: </t>
    </r>
    <r>
      <rPr>
        <sz val="10"/>
        <rFont val="Arial"/>
        <family val="2"/>
        <charset val="204"/>
      </rPr>
      <t>прозрачный, белый.</t>
    </r>
    <r>
      <rPr>
        <b/>
        <sz val="10"/>
        <rFont val="Arial"/>
        <family val="2"/>
        <charset val="204"/>
      </rPr>
      <t xml:space="preserve"> </t>
    </r>
    <r>
      <rPr>
        <b/>
        <sz val="10"/>
        <color indexed="10"/>
        <rFont val="Arial"/>
        <family val="2"/>
        <charset val="204"/>
      </rPr>
      <t xml:space="preserve">Не абразивный                                                 </t>
    </r>
    <r>
      <rPr>
        <b/>
        <sz val="10"/>
        <rFont val="Arial"/>
        <family val="2"/>
        <charset val="204"/>
      </rPr>
      <t xml:space="preserve">Применение: </t>
    </r>
    <r>
      <rPr>
        <sz val="10"/>
        <rFont val="Arial"/>
        <family val="2"/>
        <charset val="204"/>
      </rPr>
      <t xml:space="preserve">Влажные зоны, душевые, бассейны, ванные, внутренние лестницы в коттеджах. Материал специально создан для применения в воде и под водой. Отличается специальным стойким к воде клеевым слоем с усиленной адгезией.                         </t>
    </r>
  </si>
  <si>
    <t>Специальная серия для зон находящихся в воде и под водой.</t>
  </si>
  <si>
    <t>4300b-1</t>
  </si>
  <si>
    <t>4300b-2</t>
  </si>
  <si>
    <t>4300-1</t>
  </si>
  <si>
    <t xml:space="preserve">  2,5см. x 9,14м. Roll (12 шт./уп.)</t>
  </si>
  <si>
    <t>4300-2</t>
  </si>
  <si>
    <t xml:space="preserve">  5,0см. x 9,14м. Roll (  6 шт./уп.)</t>
  </si>
  <si>
    <t>4300-3</t>
  </si>
  <si>
    <t xml:space="preserve">  7,5см. x 9,14м. Roll (  4 шт./уп.)</t>
  </si>
  <si>
    <t xml:space="preserve">СУПЕР
ВОДОСТОЙКАЯ
 серия для ванн, душевых кабин, бассейнов
</t>
  </si>
  <si>
    <t>4300-4</t>
  </si>
  <si>
    <t xml:space="preserve"> 10,0см. x 9,14м. Roll ( 3 шт./уп.)</t>
  </si>
  <si>
    <t>4300-6</t>
  </si>
  <si>
    <t xml:space="preserve"> 15,0см. x 9,14м. Roll ( 2 шт./уп.)</t>
  </si>
  <si>
    <t>4300-8</t>
  </si>
  <si>
    <t xml:space="preserve"> 20,0см. x 9,14м. Roll ( 1 шт./уп.)</t>
  </si>
  <si>
    <t>4300-10</t>
  </si>
  <si>
    <t xml:space="preserve"> 25,0см. х 9,14м. Roll ( 1 шт./уп.)</t>
  </si>
  <si>
    <t>4300-12</t>
  </si>
  <si>
    <t xml:space="preserve"> 30,0см. x 9,14м. Roll ( 1 шт./уп.)</t>
  </si>
  <si>
    <t>4300-14</t>
  </si>
  <si>
    <t xml:space="preserve"> 35,0см. x 9,14м. Roll ( 1 шт./уп.)</t>
  </si>
  <si>
    <t>4300-16</t>
  </si>
  <si>
    <t xml:space="preserve"> 40,0см. x 9,14м. Roll ( 1 шт./уп.)</t>
  </si>
  <si>
    <t>4300-18</t>
  </si>
  <si>
    <t xml:space="preserve"> 45,0см. x 9,14м. Roll ( 1 шт./уп.)</t>
  </si>
  <si>
    <t>4300-20</t>
  </si>
  <si>
    <t xml:space="preserve"> 50,0см. x 9,14м. Roll ( 1 шт./уп.)</t>
  </si>
  <si>
    <t>4300-22</t>
  </si>
  <si>
    <t xml:space="preserve"> 55,0см. x 9,14м. Roll ( 1 шт./уп.)</t>
  </si>
  <si>
    <t>4300-24</t>
  </si>
  <si>
    <t xml:space="preserve"> 60,0см. x 9,14м. Roll ( 1 шт./уп.)</t>
  </si>
  <si>
    <t>4300-26</t>
  </si>
  <si>
    <t xml:space="preserve"> 65,0см. x 9,14м. Roll ( 1 шт./уп.)</t>
  </si>
  <si>
    <t>4300 bulk roll</t>
  </si>
  <si>
    <t>130 см. х 9,14м Roll ( 1шт./уп.)</t>
  </si>
  <si>
    <t>4300- круг 3см</t>
  </si>
  <si>
    <t>4300- круг 5см</t>
  </si>
  <si>
    <t>4300- круг 7см</t>
  </si>
  <si>
    <t>4300-5.5x5.5</t>
  </si>
  <si>
    <t>4300-6.8х6.8</t>
  </si>
  <si>
    <t>4300-10.8х10.8</t>
  </si>
  <si>
    <t>4300-12x31,2</t>
  </si>
  <si>
    <t>4300-17.2х17.2</t>
  </si>
  <si>
    <t>4300-  6х24</t>
  </si>
  <si>
    <t>4300-12х24</t>
  </si>
  <si>
    <t>* Наша компания может изготовить по заказу роли (любая ширина и намотка), пластины (любой размер), любые фигуры, 
срок изготовления от 2 дней в зависимости от объема.</t>
  </si>
  <si>
    <r>
      <rPr>
        <sz val="18"/>
        <rFont val="Times New Roman"/>
        <family val="1"/>
        <charset val="204"/>
      </rPr>
      <t xml:space="preserve">                   Противоскользящие материалы Mehlhose    </t>
    </r>
    <r>
      <rPr>
        <sz val="16"/>
        <rFont val="Times New Roman"/>
        <family val="1"/>
        <charset val="204"/>
      </rPr>
      <t xml:space="preserve">                                             </t>
    </r>
  </si>
  <si>
    <t>Противоскользящие ленты универсальные</t>
  </si>
  <si>
    <t>Описание</t>
  </si>
  <si>
    <t>прозрачный</t>
  </si>
  <si>
    <t>Розница, руб./рул.</t>
  </si>
  <si>
    <t>рулон</t>
  </si>
  <si>
    <t>19мм x 18,3м</t>
  </si>
  <si>
    <t xml:space="preserve">M1SR019183  </t>
  </si>
  <si>
    <t xml:space="preserve">M1GR019183  </t>
  </si>
  <si>
    <t xml:space="preserve">M1TR019183  </t>
  </si>
  <si>
    <t xml:space="preserve">M1AR019183  </t>
  </si>
  <si>
    <t>25мм x 18,3м</t>
  </si>
  <si>
    <t xml:space="preserve">M1SR025183  </t>
  </si>
  <si>
    <t xml:space="preserve">M1GR025183  </t>
  </si>
  <si>
    <t xml:space="preserve">M1TR025183  </t>
  </si>
  <si>
    <t xml:space="preserve">M1AR025183  </t>
  </si>
  <si>
    <t>50мм x 18,3м</t>
  </si>
  <si>
    <t xml:space="preserve">M1SR050183  </t>
  </si>
  <si>
    <t xml:space="preserve">M1GR050183  </t>
  </si>
  <si>
    <t xml:space="preserve">M1TR050183  </t>
  </si>
  <si>
    <t xml:space="preserve">M1AR050183  </t>
  </si>
  <si>
    <t>75мм x 18,3м</t>
  </si>
  <si>
    <t xml:space="preserve">M1SR075183  </t>
  </si>
  <si>
    <t xml:space="preserve">M1GR075183  </t>
  </si>
  <si>
    <t xml:space="preserve">M1TR075183  </t>
  </si>
  <si>
    <t xml:space="preserve">M1AR075183  </t>
  </si>
  <si>
    <t>100мм x 18,3м</t>
  </si>
  <si>
    <t xml:space="preserve">M1SR100183  </t>
  </si>
  <si>
    <t xml:space="preserve">M1GR100183  </t>
  </si>
  <si>
    <t xml:space="preserve">M1TR100183  </t>
  </si>
  <si>
    <t xml:space="preserve">M1AR100183  </t>
  </si>
  <si>
    <t>150мм x 18,3м</t>
  </si>
  <si>
    <t xml:space="preserve">M1SR150183  </t>
  </si>
  <si>
    <t xml:space="preserve">M1GR150183  </t>
  </si>
  <si>
    <t xml:space="preserve">M1TR150183  </t>
  </si>
  <si>
    <t xml:space="preserve">M1AR150183  </t>
  </si>
  <si>
    <t>305мм x 18,3м</t>
  </si>
  <si>
    <t xml:space="preserve">M1SR305183  </t>
  </si>
  <si>
    <t xml:space="preserve">M1GR305183  </t>
  </si>
  <si>
    <t xml:space="preserve">M1TR305183  </t>
  </si>
  <si>
    <t xml:space="preserve">M1AR305183  </t>
  </si>
  <si>
    <t>610мм x 18,3м</t>
  </si>
  <si>
    <t xml:space="preserve">M1SR610183  </t>
  </si>
  <si>
    <t xml:space="preserve">M1GR610183  </t>
  </si>
  <si>
    <t xml:space="preserve">M1TR610183  </t>
  </si>
  <si>
    <t xml:space="preserve">M1AR610183  </t>
  </si>
  <si>
    <t>914мм x 18,3м</t>
  </si>
  <si>
    <t xml:space="preserve">M1SR914183  </t>
  </si>
  <si>
    <t xml:space="preserve">M1GR914183  </t>
  </si>
  <si>
    <t xml:space="preserve">M1TR914183  </t>
  </si>
  <si>
    <t xml:space="preserve">M1AR914183  </t>
  </si>
  <si>
    <t>1220мм x 18,3м</t>
  </si>
  <si>
    <t xml:space="preserve">M1SR1220183  </t>
  </si>
  <si>
    <t xml:space="preserve">M1GR1220183  </t>
  </si>
  <si>
    <t xml:space="preserve">M1TR1220183  </t>
  </si>
  <si>
    <t xml:space="preserve">M1AR1220183  </t>
  </si>
  <si>
    <t>синий</t>
  </si>
  <si>
    <t>красный</t>
  </si>
  <si>
    <t>зелёный</t>
  </si>
  <si>
    <t>коричневый</t>
  </si>
  <si>
    <t xml:space="preserve">M1BR019183  </t>
  </si>
  <si>
    <t xml:space="preserve">M1RR019183  </t>
  </si>
  <si>
    <t xml:space="preserve">M1UR019183  </t>
  </si>
  <si>
    <t xml:space="preserve">M1OR019183  </t>
  </si>
  <si>
    <t xml:space="preserve">M1BR025183  </t>
  </si>
  <si>
    <t xml:space="preserve">M1RR025183  </t>
  </si>
  <si>
    <t xml:space="preserve">M1UR025183  </t>
  </si>
  <si>
    <t xml:space="preserve">M1OR025183  </t>
  </si>
  <si>
    <t xml:space="preserve">M1BR050183  </t>
  </si>
  <si>
    <t xml:space="preserve">M1RR050183  </t>
  </si>
  <si>
    <t xml:space="preserve">M1UR050183  </t>
  </si>
  <si>
    <t xml:space="preserve">M1OR050183  </t>
  </si>
  <si>
    <t xml:space="preserve">M1BR075183  </t>
  </si>
  <si>
    <t xml:space="preserve">M1RR075183  </t>
  </si>
  <si>
    <t xml:space="preserve">M1UR075183  </t>
  </si>
  <si>
    <t xml:space="preserve">M1OR075183  </t>
  </si>
  <si>
    <t xml:space="preserve">M1BR100183  </t>
  </si>
  <si>
    <t xml:space="preserve">M1RR100183  </t>
  </si>
  <si>
    <t xml:space="preserve">M1UR100183  </t>
  </si>
  <si>
    <t xml:space="preserve">M1OR100183  </t>
  </si>
  <si>
    <t xml:space="preserve">M1BR150183  </t>
  </si>
  <si>
    <t xml:space="preserve">M1RR150183  </t>
  </si>
  <si>
    <t xml:space="preserve">M1UR150183  </t>
  </si>
  <si>
    <t xml:space="preserve">M1OR150183  </t>
  </si>
  <si>
    <t xml:space="preserve">M1BR305183  </t>
  </si>
  <si>
    <t xml:space="preserve">M1RR305183  </t>
  </si>
  <si>
    <t xml:space="preserve">M1UR305183  </t>
  </si>
  <si>
    <t xml:space="preserve">M1OR305183  </t>
  </si>
  <si>
    <t xml:space="preserve">M1BR610183  </t>
  </si>
  <si>
    <t xml:space="preserve">M1RR610183  </t>
  </si>
  <si>
    <t xml:space="preserve">M1UR610183  </t>
  </si>
  <si>
    <t xml:space="preserve">M1OR610183  </t>
  </si>
  <si>
    <t xml:space="preserve">M1BR914183  </t>
  </si>
  <si>
    <t xml:space="preserve">M1RR914183  </t>
  </si>
  <si>
    <t xml:space="preserve">M1UR914183  </t>
  </si>
  <si>
    <t xml:space="preserve">M1OR914183  </t>
  </si>
  <si>
    <t xml:space="preserve">M1BR1220183  </t>
  </si>
  <si>
    <t xml:space="preserve">M1RR1220183  </t>
  </si>
  <si>
    <t xml:space="preserve">M1UR1220183  </t>
  </si>
  <si>
    <t xml:space="preserve">M1OR1220183  </t>
  </si>
  <si>
    <t>Противоскользящие ленты сигнальные</t>
  </si>
  <si>
    <t>сигнально-жёлтый</t>
  </si>
  <si>
    <t>сигнально-оранжевый</t>
  </si>
  <si>
    <t>сигнально-розовый</t>
  </si>
  <si>
    <t>сигнально-зеленый</t>
  </si>
  <si>
    <t>Розница, руб.</t>
  </si>
  <si>
    <t xml:space="preserve">M1HR019183   </t>
  </si>
  <si>
    <t xml:space="preserve">M1DR019183   </t>
  </si>
  <si>
    <t xml:space="preserve">M1PR019183   </t>
  </si>
  <si>
    <t xml:space="preserve">M1CR019183   </t>
  </si>
  <si>
    <t xml:space="preserve">M1HR025183   </t>
  </si>
  <si>
    <t xml:space="preserve">M1DR025183   </t>
  </si>
  <si>
    <t xml:space="preserve">M1PR025183   </t>
  </si>
  <si>
    <t xml:space="preserve">M1CR025183   </t>
  </si>
  <si>
    <t xml:space="preserve">M1HR050183   </t>
  </si>
  <si>
    <t xml:space="preserve">M1DR050183   </t>
  </si>
  <si>
    <t xml:space="preserve">M1PR050183   </t>
  </si>
  <si>
    <t xml:space="preserve">M1CR050183   </t>
  </si>
  <si>
    <t xml:space="preserve">M1HR075183   </t>
  </si>
  <si>
    <t xml:space="preserve">M1DR075183   </t>
  </si>
  <si>
    <t xml:space="preserve">M1PR075183   </t>
  </si>
  <si>
    <t xml:space="preserve">M1CR075183   </t>
  </si>
  <si>
    <t xml:space="preserve">M1HR100183   </t>
  </si>
  <si>
    <t xml:space="preserve">M1DR100183   </t>
  </si>
  <si>
    <t xml:space="preserve">M1PR100183   </t>
  </si>
  <si>
    <t xml:space="preserve">M1CR100183   </t>
  </si>
  <si>
    <t xml:space="preserve">M1HR150183   </t>
  </si>
  <si>
    <t xml:space="preserve">M1DR150183   </t>
  </si>
  <si>
    <t xml:space="preserve">M1PR150183   </t>
  </si>
  <si>
    <t xml:space="preserve">M1CR150183   </t>
  </si>
  <si>
    <t xml:space="preserve">M1HR305183   </t>
  </si>
  <si>
    <t xml:space="preserve">M1DR305183   </t>
  </si>
  <si>
    <t xml:space="preserve">M1PR305183   </t>
  </si>
  <si>
    <t xml:space="preserve">M1CR305183   </t>
  </si>
  <si>
    <t xml:space="preserve">M1HR610183   </t>
  </si>
  <si>
    <t xml:space="preserve">M1DR610183   </t>
  </si>
  <si>
    <t xml:space="preserve">M1PR610183   </t>
  </si>
  <si>
    <t xml:space="preserve">M1CR610183   </t>
  </si>
  <si>
    <t xml:space="preserve">M1HR914183   </t>
  </si>
  <si>
    <t xml:space="preserve">M1DR914183   </t>
  </si>
  <si>
    <t xml:space="preserve">M1PR914183   </t>
  </si>
  <si>
    <t xml:space="preserve">M1CR914183   </t>
  </si>
  <si>
    <t xml:space="preserve">M1HR1220183   </t>
  </si>
  <si>
    <t xml:space="preserve">M1DR1220183   </t>
  </si>
  <si>
    <t xml:space="preserve">M1PR1220183   </t>
  </si>
  <si>
    <t xml:space="preserve">M1CR1220183   </t>
  </si>
  <si>
    <t>Противоскользящие ленты Эластичные</t>
  </si>
  <si>
    <t>белый</t>
  </si>
  <si>
    <t>Розница, руб/рул.</t>
  </si>
  <si>
    <t xml:space="preserve">M3SR025183 </t>
  </si>
  <si>
    <t xml:space="preserve">M3TR025183 </t>
  </si>
  <si>
    <t xml:space="preserve">M3AR025183 </t>
  </si>
  <si>
    <t xml:space="preserve">M3ER025183 </t>
  </si>
  <si>
    <t xml:space="preserve">M3SR050183 </t>
  </si>
  <si>
    <t xml:space="preserve">M3TR050183 </t>
  </si>
  <si>
    <t xml:space="preserve">M3AR050183 </t>
  </si>
  <si>
    <t xml:space="preserve">M3ER050183 </t>
  </si>
  <si>
    <t xml:space="preserve">M3SR075183 </t>
  </si>
  <si>
    <t xml:space="preserve">M3TR075183 </t>
  </si>
  <si>
    <t xml:space="preserve">M3AR075183 </t>
  </si>
  <si>
    <t xml:space="preserve">M3ER075183 </t>
  </si>
  <si>
    <t xml:space="preserve">M3SR100183 </t>
  </si>
  <si>
    <t xml:space="preserve">M3TR100183 </t>
  </si>
  <si>
    <t xml:space="preserve">M3AR100183 </t>
  </si>
  <si>
    <t xml:space="preserve">M3ER100183 </t>
  </si>
  <si>
    <t xml:space="preserve">M3SR150183 </t>
  </si>
  <si>
    <t xml:space="preserve">M3TR150183 </t>
  </si>
  <si>
    <t xml:space="preserve">M3AR150183    </t>
  </si>
  <si>
    <t xml:space="preserve">M3ER150183 </t>
  </si>
  <si>
    <t xml:space="preserve">M3SR305183 </t>
  </si>
  <si>
    <t xml:space="preserve">M3TR305183 </t>
  </si>
  <si>
    <t xml:space="preserve">M3AR305183 </t>
  </si>
  <si>
    <t xml:space="preserve">M3ER305183 </t>
  </si>
  <si>
    <t xml:space="preserve">M3SR610183 </t>
  </si>
  <si>
    <t xml:space="preserve">M3TR610183 </t>
  </si>
  <si>
    <t xml:space="preserve">M3AR610183 </t>
  </si>
  <si>
    <t xml:space="preserve">M3ER610183 </t>
  </si>
  <si>
    <t xml:space="preserve">M3SR914183 </t>
  </si>
  <si>
    <t xml:space="preserve">M3TR914183 </t>
  </si>
  <si>
    <t xml:space="preserve">M3AR914183 </t>
  </si>
  <si>
    <t xml:space="preserve">M3ER914183 </t>
  </si>
  <si>
    <t xml:space="preserve">M3SR1220183 </t>
  </si>
  <si>
    <t xml:space="preserve">M3TR1220183 </t>
  </si>
  <si>
    <t xml:space="preserve">M3AR1220183 </t>
  </si>
  <si>
    <t xml:space="preserve">M3ER1220183 </t>
  </si>
  <si>
    <t>Противоскользящие ленты - формуемый</t>
  </si>
  <si>
    <t>желтый</t>
  </si>
  <si>
    <t>черно/желтый</t>
  </si>
  <si>
    <t xml:space="preserve">M2SR025183 </t>
  </si>
  <si>
    <t xml:space="preserve">M2GR025183 </t>
  </si>
  <si>
    <t xml:space="preserve">M2WR025183 </t>
  </si>
  <si>
    <t xml:space="preserve">M2SR050183 </t>
  </si>
  <si>
    <t xml:space="preserve">M2GR050183 </t>
  </si>
  <si>
    <t xml:space="preserve">M2WR050183 </t>
  </si>
  <si>
    <t xml:space="preserve">M2SR100183 </t>
  </si>
  <si>
    <t xml:space="preserve">M2GR100183 </t>
  </si>
  <si>
    <t xml:space="preserve">M2WR100183 </t>
  </si>
  <si>
    <t xml:space="preserve">M2SR150183 </t>
  </si>
  <si>
    <t xml:space="preserve">M2GR150183 </t>
  </si>
  <si>
    <t xml:space="preserve">M2WR150183 </t>
  </si>
  <si>
    <t xml:space="preserve">M2SR305183 </t>
  </si>
  <si>
    <t xml:space="preserve">M2GR305183 </t>
  </si>
  <si>
    <t xml:space="preserve">M2WR305183 </t>
  </si>
  <si>
    <t xml:space="preserve">M2SR610183 </t>
  </si>
  <si>
    <t xml:space="preserve">M2GR610183 </t>
  </si>
  <si>
    <t xml:space="preserve">M2WR610183 </t>
  </si>
  <si>
    <t xml:space="preserve">M2SR914183 </t>
  </si>
  <si>
    <t xml:space="preserve">M2GR914183 </t>
  </si>
  <si>
    <t xml:space="preserve">M2WR914183 </t>
  </si>
  <si>
    <t xml:space="preserve">M2SR1220183 </t>
  </si>
  <si>
    <t xml:space="preserve">M2GR1220183 </t>
  </si>
  <si>
    <t xml:space="preserve">M2WR1220183 </t>
  </si>
  <si>
    <t>Противоскользящие ленты предупреждающие</t>
  </si>
  <si>
    <t xml:space="preserve">  Размер</t>
  </si>
  <si>
    <t>красно/белый</t>
  </si>
  <si>
    <t>Розница, руб/упак.</t>
  </si>
  <si>
    <t xml:space="preserve">M1WR025183   </t>
  </si>
  <si>
    <t xml:space="preserve">M1YR025183   </t>
  </si>
  <si>
    <t xml:space="preserve">M1WR050183   </t>
  </si>
  <si>
    <t xml:space="preserve">M1YR050183   </t>
  </si>
  <si>
    <t xml:space="preserve">M1WR075183   </t>
  </si>
  <si>
    <t xml:space="preserve">M1YR075183   </t>
  </si>
  <si>
    <t xml:space="preserve">M1WR100183   </t>
  </si>
  <si>
    <t xml:space="preserve">M1YR100183   </t>
  </si>
  <si>
    <t xml:space="preserve">M1WR150183   </t>
  </si>
  <si>
    <t xml:space="preserve">M1YR150183   </t>
  </si>
  <si>
    <t xml:space="preserve">M1WR305183   </t>
  </si>
  <si>
    <t xml:space="preserve">M1YR305183   </t>
  </si>
  <si>
    <t xml:space="preserve">M1WR610183   </t>
  </si>
  <si>
    <t xml:space="preserve">M1YR610183   </t>
  </si>
  <si>
    <t xml:space="preserve">M1WR914183   </t>
  </si>
  <si>
    <t xml:space="preserve">M1YR914183   </t>
  </si>
  <si>
    <t xml:space="preserve">M1WR1220183   </t>
  </si>
  <si>
    <t xml:space="preserve">M1YR1220183   </t>
  </si>
  <si>
    <t>Противоскользящие ленты - Многофункциональный</t>
  </si>
  <si>
    <t>Рознич. цена, руб./шт.</t>
  </si>
  <si>
    <t>черный с желтой полосой</t>
  </si>
  <si>
    <t>MFB1R050183</t>
  </si>
  <si>
    <t>MFB1R100183</t>
  </si>
  <si>
    <t>черный с фосфорицирующей полосой</t>
  </si>
  <si>
    <t>MFB2R050183</t>
  </si>
  <si>
    <t>MFB2R100183</t>
  </si>
  <si>
    <t>Противоскользящие ленты Фотолюминесцентные</t>
  </si>
  <si>
    <t>25мм x 6м</t>
  </si>
  <si>
    <t xml:space="preserve">M1NR025060 </t>
  </si>
  <si>
    <t xml:space="preserve">M1NR025183 </t>
  </si>
  <si>
    <t>50мм x 6м</t>
  </si>
  <si>
    <t xml:space="preserve">M1NR050060 </t>
  </si>
  <si>
    <t xml:space="preserve">M1NR050183 </t>
  </si>
  <si>
    <t xml:space="preserve">M1NR100183 </t>
  </si>
  <si>
    <t>Фотолюминесцентные с черной полосой</t>
  </si>
  <si>
    <t xml:space="preserve">M1XR025060 </t>
  </si>
  <si>
    <t xml:space="preserve">M1XR025183 </t>
  </si>
  <si>
    <t xml:space="preserve">M1XR050060 </t>
  </si>
  <si>
    <t xml:space="preserve">M1XR050183 </t>
  </si>
  <si>
    <t xml:space="preserve">M1XR100183 </t>
  </si>
  <si>
    <t>Противоскользящие ленты - Для общественных мест Public 46, крупнозернистый и крупнозернистый формуемый</t>
  </si>
  <si>
    <t>Public 46,                       жёлтый</t>
  </si>
  <si>
    <t xml:space="preserve">M9GR025183         </t>
  </si>
  <si>
    <t xml:space="preserve">M9GR050183         </t>
  </si>
  <si>
    <t xml:space="preserve">M9GR075183         </t>
  </si>
  <si>
    <t xml:space="preserve">M9GR100183        </t>
  </si>
  <si>
    <t xml:space="preserve">M9GR150183         </t>
  </si>
  <si>
    <t xml:space="preserve">M9GR305183         </t>
  </si>
  <si>
    <t xml:space="preserve">M9GR610183         </t>
  </si>
  <si>
    <t xml:space="preserve">M9GR914183         </t>
  </si>
  <si>
    <t xml:space="preserve">M9GR1220183       </t>
  </si>
  <si>
    <t>крупнозернистый, черный</t>
  </si>
  <si>
    <t xml:space="preserve">M4SR025183         </t>
  </si>
  <si>
    <t xml:space="preserve">M4SR050183         </t>
  </si>
  <si>
    <t xml:space="preserve">M4SR075183         </t>
  </si>
  <si>
    <t xml:space="preserve">M4SR100183         </t>
  </si>
  <si>
    <t xml:space="preserve">M4SR150183         </t>
  </si>
  <si>
    <t xml:space="preserve">M4SR305183         </t>
  </si>
  <si>
    <t xml:space="preserve">M4SR610183         </t>
  </si>
  <si>
    <t xml:space="preserve">M4SR914183         </t>
  </si>
  <si>
    <t xml:space="preserve">M4SR1220183        </t>
  </si>
  <si>
    <t>крупнозернистый, формуемый, черный</t>
  </si>
  <si>
    <t xml:space="preserve">M5SR025183         </t>
  </si>
  <si>
    <t xml:space="preserve">M5SR050183         </t>
  </si>
  <si>
    <t xml:space="preserve">M5SR075183         </t>
  </si>
  <si>
    <t xml:space="preserve">M5SR100183         </t>
  </si>
  <si>
    <t xml:space="preserve">M5SR150183         </t>
  </si>
  <si>
    <t xml:space="preserve">M5SR305183         </t>
  </si>
  <si>
    <t xml:space="preserve">M5SR610183         </t>
  </si>
  <si>
    <t xml:space="preserve">M5SR914183         </t>
  </si>
  <si>
    <t xml:space="preserve">M5SR1220183        </t>
  </si>
  <si>
    <t xml:space="preserve"> Противоскользящие ленты basic</t>
  </si>
  <si>
    <t>Черный цвет</t>
  </si>
  <si>
    <t>Розница, руб./упак.</t>
  </si>
  <si>
    <t>25 мм х 18,3 м</t>
  </si>
  <si>
    <t>MASR025183</t>
  </si>
  <si>
    <t>50 мм х 18,3 м</t>
  </si>
  <si>
    <t>MASR050183</t>
  </si>
  <si>
    <t>Желто-черный цвет</t>
  </si>
  <si>
    <t>MAWR025183</t>
  </si>
  <si>
    <t>MAWR050183</t>
  </si>
  <si>
    <t>Противоскользящие ленты Notslippery</t>
  </si>
  <si>
    <t>цена дилерская за метр</t>
  </si>
  <si>
    <t>Цена дилеркая за ролик</t>
  </si>
  <si>
    <t>Цена за рулон с НДС</t>
  </si>
  <si>
    <t>NS-St(18)-25</t>
  </si>
  <si>
    <t>Противоскользящая абразивная лента крупной зернистости эконом Notslippery (60 grit). Цвет: ЧЁРНЫЙ; Ширина:  25 мм; длина ролика 18,3 м</t>
  </si>
  <si>
    <t>ЧЁРНЫЙ</t>
  </si>
  <si>
    <t>25 мм* 18,3 м</t>
  </si>
  <si>
    <t>NS-St(18)-50</t>
  </si>
  <si>
    <t>Противоскользящая абразивная лента крупной зернистости эконом Notslippery (60 grit). Цвет: ЧЁРНЫЙ; Ширина:  50 мм; длина ролика 18,3 м</t>
  </si>
  <si>
    <t>50 мм* 18,3 м</t>
  </si>
  <si>
    <t>NS-St(18)-100</t>
  </si>
  <si>
    <t>Противоскользящая абразивная лента крупной зернистости эконом Notslippery (60 grit). Цвет: ЧЁРНЫЙ; Ширина:  100 мм; длина ролика 18,3 м</t>
  </si>
  <si>
    <t>100 мм* 18,3 м</t>
  </si>
  <si>
    <t>NS-Hs(18)-25</t>
  </si>
  <si>
    <t>Противоскользящая абразивная лента универсальная средней зернистости ЭКОНОМ Notslippery,(80 grit)  Цвет: ЧЁРНЫЙ; Ширина:  25 мм; длина ролика 18,3 м</t>
  </si>
  <si>
    <t>NS-Hs(18)-50</t>
  </si>
  <si>
    <t>Противоскользящая абразивная лента универсальная средней зернистости ЭКОНОМ Notslippery(80 grit)  Цвет: ЧЁРНЫЙ; Ширина:  50 мм; длина ролика 18,3 м</t>
  </si>
  <si>
    <t>NS-Hs(18)-100</t>
  </si>
  <si>
    <t>Противоскользящая абразивная лента универсальная средней зернистости ЭКОНОМ Notslippery,(80 grit)  Цвет: ЧЁРНЫЙ; Ширина:  100 мм; длина ролика 18,3 м</t>
  </si>
  <si>
    <t>NS-Cl(18)-25-*</t>
  </si>
  <si>
    <t>Противоскользящая цветная сигнальная лента Notslippery Color®,(60 grit), Ширина:        25 мм. Длина ролика 18,3 м</t>
  </si>
  <si>
    <t>Коричневый, Прозрачный, Флюорисцентный, Жёлтый, Белый, Красный, Синий, Серый, Зелёный, Оранжевый;</t>
  </si>
  <si>
    <t>NS-Cl(18)-50-*</t>
  </si>
  <si>
    <t>Противоскользящая цветная сигнальная лента Notslippery Color®,(60 grit), Ширина:        50 мм. Длина ролика 18,3 м</t>
  </si>
  <si>
    <t>Антискользин</t>
  </si>
  <si>
    <t>Арт наш</t>
  </si>
  <si>
    <t>Наименование наше</t>
  </si>
  <si>
    <t>Стомость за штуку с НДС 20%</t>
  </si>
  <si>
    <t>АНТ1</t>
  </si>
  <si>
    <t>Противоскользящая средство для керамической плитки и керамогранита "Антискользин", 1л.</t>
  </si>
  <si>
    <t>б/ц</t>
  </si>
  <si>
    <t>АНТ5</t>
  </si>
  <si>
    <t>Противоскользящая средство для керамической плитки и керамогранита "Антискользин", 5л.</t>
  </si>
  <si>
    <t>Gliss Guard®</t>
  </si>
  <si>
    <t>GG-2-2</t>
  </si>
  <si>
    <t>Противоскользящее жидкое средство Gliss Guard®,2л.</t>
  </si>
  <si>
    <t>GG-2-5</t>
  </si>
  <si>
    <t>Противоскользящее жидкое средство Gliss Guard®,5л.</t>
  </si>
  <si>
    <t>Название</t>
  </si>
  <si>
    <t>Ед.изм.</t>
  </si>
  <si>
    <t xml:space="preserve">Цена за штуку с НДС </t>
  </si>
  <si>
    <t>Коврики грязесборные</t>
  </si>
  <si>
    <t>Коврик на ступеньку 25*75 см, черный VORTEX /20</t>
  </si>
  <si>
    <t>Коврик грязесборный, игольчатый 80*120*0,7см "Flint" VORTEX /3</t>
  </si>
  <si>
    <t>Коврик грязесборный, барьерный 90*150*0.7см "Barclay"  VORTEX /1</t>
  </si>
  <si>
    <t>Коврик ячеистый, грязесборный  40*60*1,2см VORTEX /15</t>
  </si>
  <si>
    <t>Коврик ячеистый, грязесборный  40*60*1,6см VORTEX /12</t>
  </si>
  <si>
    <t>Коврик ячеистый, грязесборный  50*80*1,6см VORTEX /5</t>
  </si>
  <si>
    <t>Коврик ячеистый, грязесборный  50*100*1,6см VORTEX /5</t>
  </si>
  <si>
    <t>Коврик ячеистый, грязесборный  80*120*1,6см VORTEX /1</t>
  </si>
  <si>
    <t>Коврик ячеистый, грязесборный  100*150*1,6см VORTEX /1</t>
  </si>
  <si>
    <t>Коврик ячеистый, грязесборный "Профи"40*60*2,2см VORTEX /10</t>
  </si>
  <si>
    <t>Коврик ячеистый, грязесборный "Профи"50*100*2,2см VORTEX /5</t>
  </si>
  <si>
    <t>Коврик ячеистый, грязесборный "Профи"80*120*2,2см  VORTEX /1</t>
  </si>
  <si>
    <t>Коврик ячеистый, грязесборный "Профи"100*150*2,2см  VORTEX /2</t>
  </si>
  <si>
    <t>Коврики влаговпитывающие, ребристые</t>
  </si>
  <si>
    <t>Коврик влаговпитывающий, ребристый  40*60 см VORTEX коричневый  / 15</t>
  </si>
  <si>
    <t>Коврик влаговпитывающий, ребристый  40*60 см "VORTEX", серый / 15</t>
  </si>
  <si>
    <t>Коврик влаговпитывающий, ребристый  40*60 см "VORTEX", черный / 15</t>
  </si>
  <si>
    <t>Коврик влаговпитывающий, ребристый  40*60 см VORTEX зелёный  / 15</t>
  </si>
  <si>
    <t>Коврик влаговпитывающий, ребристый  40*60 см "VORTEX", синий / 15</t>
  </si>
  <si>
    <t>Коврик влаговпитывающий, ребристый  40*60 см "VORTEX", красный / 15</t>
  </si>
  <si>
    <t>Коврик влаговпитывающий, ребристый  50*80см "VORTEX", коричневый / 10</t>
  </si>
  <si>
    <t>Коврик влаговпитывающий, ребристый  50*80 см "VORTEX", серый / 10</t>
  </si>
  <si>
    <t>Коврик влаговпитывающий, ребристый  50*80 см "VORTEX", черный / 10</t>
  </si>
  <si>
    <t>Коврик влаговпитывающий, ребристый  50*80 см "VORTEX", зелёный / 10</t>
  </si>
  <si>
    <t>Коврик влаговпитывающий, ребристый  50*80 см "VORTEX", синий / 10</t>
  </si>
  <si>
    <t>Коврик влаговпитывающий, ребристый  50*80 см "VORTEX", красный / 10</t>
  </si>
  <si>
    <t>Коврик влаговпитывающий, ребристый  60*90 см "VORTEX", коричневый / 10</t>
  </si>
  <si>
    <t>Коврик влаговпитывающий, ребристый  60*90 см "VORTEX", серый / 10</t>
  </si>
  <si>
    <t>Коврик влаговпитывающий, ребристый  60*90 см "VORTEX", черный / 10</t>
  </si>
  <si>
    <t>Коврик влаговпитывающий, ребристый  60*90 см "VORTEX", зелёный / 10</t>
  </si>
  <si>
    <t>Коврик влаговпитывающий, ребристый  60*90 см "VORTEX", синий / 10</t>
  </si>
  <si>
    <t>Коврик влаговпитывающий, ребристый  60*90 см "VORTEX", красный / 10</t>
  </si>
  <si>
    <t>Коврик влаговпитывающий, ребристый  90*120 см "VORTEX", коричневый / 8</t>
  </si>
  <si>
    <t>Коврик влаговпитывающий, ребристый  90*120 см "VORTEX", серый / 8</t>
  </si>
  <si>
    <t>Коврик влаговпитывающий, ребристый  90*120 см "VORTEX", черный / 8</t>
  </si>
  <si>
    <t>Коврик влаговпитывающий, ребристый  90*1500 см "VORTEX", коричневый / 1</t>
  </si>
  <si>
    <t>Коврик влаговпитывающий, ребристый  90*1500 см "VORTEX", серый / 1</t>
  </si>
  <si>
    <t>Коврик влаговпитывающий, ребристый  90*1500 см "VORTEX", черный / 1</t>
  </si>
  <si>
    <t>Коврик влаговпитывающий, ребристый 120*150 см "VORTEX", коричневый / 6</t>
  </si>
  <si>
    <t>Коврик влаговпитывающий, ребристый 120*150 см "VORTEX", серый / 6</t>
  </si>
  <si>
    <t>Коврик влаговпитывающий, ребристый 120*150 см "VORTEX", черный / 6</t>
  </si>
  <si>
    <t>Коврик влаговпитывающий, ребристый 120*150 см "VORTEX", коричневый / 1</t>
  </si>
  <si>
    <t>Коврик влаговпитывающий, ребристый 120*150 см "VORTEX", серый / 1</t>
  </si>
  <si>
    <t>Коврик влаговпитывающий, ребристый 120*150 см "VORTEX", черный / 1</t>
  </si>
  <si>
    <t>Грязезащитные антискользящие модульные покрытия ПВХ</t>
  </si>
  <si>
    <t>Цена за м.кв с НДС 20%</t>
  </si>
  <si>
    <t>Грязезащитное модульное покрытие Антикаблук Anti Stuck, ПВХ, толщина 10,(размер модуля:388*52*10мм)</t>
  </si>
  <si>
    <t>АНТ-10</t>
  </si>
  <si>
    <t>Черный</t>
  </si>
  <si>
    <t>кв.м</t>
  </si>
  <si>
    <t>темно-серый, светло-серый, синий, желтый, зеленый, красный, красное дерево, шоколад, коричневый.)</t>
  </si>
  <si>
    <t>Грязезащитное модульное покрытие Антикаблук Anti Stuck, ПВХ, толщина 14,(размер модуля:388*52*14мм)</t>
  </si>
  <si>
    <t>АНТ-14</t>
  </si>
  <si>
    <t xml:space="preserve"> темно-серый, светло-серый, синий, желтый, зеленый, красный, красное дерево, шоколад, коричневый.)</t>
  </si>
  <si>
    <t>Грязезащитное модульное покрытие Антикаблук Anti Stuck, ПВХ, толщина 20,(размер модуля:388*52*20мм)</t>
  </si>
  <si>
    <t>АНТ-20</t>
  </si>
  <si>
    <t>Черный, темно-серый, светло-серый, синий, желтый, зеленый, красный, красное дерево, шоколад, коричневый.)</t>
  </si>
  <si>
    <t>Алюминиевый профиль для крепления грязезащитного покрытия "Антикаблук",размер: 2500*10мм</t>
  </si>
  <si>
    <t>АНТ-ПР-10</t>
  </si>
  <si>
    <t>алюминий</t>
  </si>
  <si>
    <t>Алюминиевый профиль для крепления грязезащитного покрытия "Антикаблук",размер: 2500*14мм</t>
  </si>
  <si>
    <t>АНТ-ПР-14</t>
  </si>
  <si>
    <t>Алюминиевый профиль для крепления грязезащитного покрытия "Антикаблук",размер: 2500*20мм</t>
  </si>
  <si>
    <t>АНТ-ПР-20</t>
  </si>
  <si>
    <t>Пассатижи для сборки грязезащитного покрытие "Антикаблук"</t>
  </si>
  <si>
    <t>АНТ-П</t>
  </si>
  <si>
    <t>Сборка покрытия 200р/м.кв</t>
  </si>
  <si>
    <t>Противоскользящее резиновое рулонное покрытие Rubber Step</t>
  </si>
  <si>
    <t>Цена за рулон с НДС 20%</t>
  </si>
  <si>
    <t>RS-Roll-8</t>
  </si>
  <si>
    <t>Черный,красный, зеленый</t>
  </si>
  <si>
    <t>1,5х6 м. 8мм.толщ.</t>
  </si>
  <si>
    <t>RS-Roll-12</t>
  </si>
  <si>
    <t>1,5х6 м.12мм.толщ.</t>
  </si>
  <si>
    <t>RS-Roll-15</t>
  </si>
  <si>
    <t>1,5х6 м.15мм.толщ.</t>
  </si>
  <si>
    <t>RS-Roll-20</t>
  </si>
  <si>
    <t>17 280р.</t>
  </si>
  <si>
    <t>Противоскользящее резиновое рулонное покрытие</t>
  </si>
  <si>
    <t xml:space="preserve">Резиновое противоскользящее покрытие в рулонах Елочка
</t>
  </si>
  <si>
    <t>PR10912-1</t>
  </si>
  <si>
    <t>1,2мх1м. 3мм.толщ.</t>
  </si>
  <si>
    <t>PR10912-2.5</t>
  </si>
  <si>
    <t>1,2х2,5м.3мм.толщ.</t>
  </si>
  <si>
    <t>PR10912-5</t>
  </si>
  <si>
    <t>1,2х5м.3мм.толщ.</t>
  </si>
  <si>
    <t>PR10912-7.5</t>
  </si>
  <si>
    <t>1,2х7,5м.3мм.толщ.</t>
  </si>
  <si>
    <t>PR10912-10</t>
  </si>
  <si>
    <t>1,2х10м.3мм.толщ.</t>
  </si>
  <si>
    <t>PR10915-1</t>
  </si>
  <si>
    <t>1,5мх1м. 3мм.толщ.</t>
  </si>
  <si>
    <t>PR10915-2.5</t>
  </si>
  <si>
    <t>1,5х2,5м.3мм.толщ.</t>
  </si>
  <si>
    <t>PR10915-5</t>
  </si>
  <si>
    <t>1,5х5м.3мм.толщ.</t>
  </si>
  <si>
    <t>PR10915-7.5</t>
  </si>
  <si>
    <t>1,5х7,5м.3мм.толщ.</t>
  </si>
  <si>
    <t>PR10915-10</t>
  </si>
  <si>
    <t>1,5х10м.3мм.толщ.</t>
  </si>
  <si>
    <t>Резиновое противоскользящее покрытие в рулонах Полосы</t>
  </si>
  <si>
    <t>PR10922-1</t>
  </si>
  <si>
    <t>PR10922-2.5</t>
  </si>
  <si>
    <t>PR10922-5</t>
  </si>
  <si>
    <t>PR10922-7.5</t>
  </si>
  <si>
    <t>PR10922-10</t>
  </si>
  <si>
    <t>PR10925-1</t>
  </si>
  <si>
    <t>PR10925-2.5</t>
  </si>
  <si>
    <t>PR10925-5</t>
  </si>
  <si>
    <t>PR10925-7.5</t>
  </si>
  <si>
    <t>PR10925-10</t>
  </si>
  <si>
    <t>Резиновое противоскользящее покрытие в рулонах Шашки</t>
  </si>
  <si>
    <t>PR10952-1</t>
  </si>
  <si>
    <t>PR10952-2.5</t>
  </si>
  <si>
    <t>PR10952-5</t>
  </si>
  <si>
    <t>PR10952-7.5</t>
  </si>
  <si>
    <t>PR10952-10</t>
  </si>
  <si>
    <t>PR10955-1</t>
  </si>
  <si>
    <t>PR10955-2.5</t>
  </si>
  <si>
    <t>PR10955-5</t>
  </si>
  <si>
    <t>PR10955-7.5</t>
  </si>
  <si>
    <t>PR10955-10</t>
  </si>
  <si>
    <t>Резиновое противоскользящее покрытие в рулонах Монетка</t>
  </si>
  <si>
    <t>PR10942-1</t>
  </si>
  <si>
    <t>PR10942-2.5</t>
  </si>
  <si>
    <t>PR10942-5</t>
  </si>
  <si>
    <t>PR10942-7.5</t>
  </si>
  <si>
    <t>PR10942-10</t>
  </si>
  <si>
    <t>PR10945-1</t>
  </si>
  <si>
    <t>PR10945-2.5</t>
  </si>
  <si>
    <t>PR10945-5</t>
  </si>
  <si>
    <t>PR10945-7.5</t>
  </si>
  <si>
    <t>PR10945-10</t>
  </si>
  <si>
    <t xml:space="preserve">Грязезащитное покрытие типа"травка " </t>
  </si>
  <si>
    <t>Цена за 1 рулон,с НДС</t>
  </si>
  <si>
    <t>Рулонное грязезащитное, противоскользящее покрытие типа "травка"</t>
  </si>
  <si>
    <t>GP-Tr-R-06/100</t>
  </si>
  <si>
    <t>черный,красный,синий,зеленый,серый,коричневый,</t>
  </si>
  <si>
    <t>0,6*10м</t>
  </si>
  <si>
    <t>GP-Tr-R-09/150</t>
  </si>
  <si>
    <t>0,9*15м</t>
  </si>
  <si>
    <t>GP-Tr-R-12/100</t>
  </si>
  <si>
    <t>1,2*10м</t>
  </si>
  <si>
    <t>Цена за 1 упаковку(20 штук).,с НДС</t>
  </si>
  <si>
    <t>Ковровое грязезащитное, противоскользящее покрытие типа "травка"</t>
  </si>
  <si>
    <t>GP-Tr-U-40/60</t>
  </si>
  <si>
    <t>400*600мм</t>
  </si>
  <si>
    <t>GP-Tr-U-45/75</t>
  </si>
  <si>
    <t>450*750мм</t>
  </si>
  <si>
    <t>GP-Tr-U-60/90</t>
  </si>
  <si>
    <t>600*900мм</t>
  </si>
  <si>
    <t>GP-Tr-U-80/120</t>
  </si>
  <si>
    <t>800*1200мм</t>
  </si>
  <si>
    <t xml:space="preserve">Грязезащитное покрытие АКО-МАТ </t>
  </si>
  <si>
    <t>Грязезащитное крупнозернистое покрытие со стекловолокном АКО-МАТ</t>
  </si>
  <si>
    <t>АМ-1</t>
  </si>
  <si>
    <t>черный,красный,синий</t>
  </si>
  <si>
    <t>Грязезащитное покрытие для ступеней АКО-МАТ Ako-Mat Германия</t>
  </si>
  <si>
    <t>красный,синий,черный</t>
  </si>
  <si>
    <t>1000*300мм</t>
  </si>
  <si>
    <t>*Так же под заказ от 1000м.п. - антрацит, зелёный, бежевый, коричневый, терра, соль&amp;перец.
АМ-1</t>
  </si>
  <si>
    <t>Цена за 1 шт.,с НДС</t>
  </si>
  <si>
    <t>Грязезащитное покрытие АКО-МАТ для ступеней</t>
  </si>
  <si>
    <t>Противоскользящие резиновые маты Mehlhose.</t>
  </si>
  <si>
    <t>Цвет/символ/дизайн</t>
  </si>
  <si>
    <t>Рознич. цена, руб./шт. с НДС</t>
  </si>
  <si>
    <t>BM29101510</t>
  </si>
  <si>
    <t xml:space="preserve">чёрный </t>
  </si>
  <si>
    <t>910x1510мм</t>
  </si>
  <si>
    <t>BMEMH001F1</t>
  </si>
  <si>
    <t>Средний</t>
  </si>
  <si>
    <t>чёрный  с логотипом "Осторожно погрузчик"</t>
  </si>
  <si>
    <t>900x1500мм вертикальный</t>
  </si>
  <si>
    <t>BMEMQ001F1</t>
  </si>
  <si>
    <t>900x1500мм горизонтальный</t>
  </si>
  <si>
    <t>BMEMH002F1</t>
  </si>
  <si>
    <t>чёрный  с логотипом "Осторожно скользкая поверхность"</t>
  </si>
  <si>
    <t>BMEMQ002F1</t>
  </si>
  <si>
    <t>BMEMH003F1</t>
  </si>
  <si>
    <t>чёрный  с логотипом "Курение запрещено"</t>
  </si>
  <si>
    <t>BMEMQ003F1</t>
  </si>
  <si>
    <t>BMEMH004F1</t>
  </si>
  <si>
    <t>чёрный  с логотипом "Движение погрузчика запрещено"</t>
  </si>
  <si>
    <t>BMEMQ004F1</t>
  </si>
  <si>
    <t>BMEMH005F1</t>
  </si>
  <si>
    <t>серый с логотипом "для пешеходов"</t>
  </si>
  <si>
    <t>BMEMQ005F1</t>
  </si>
  <si>
    <t>BMEMH006F1</t>
  </si>
  <si>
    <t>серый с логотипом "работа в наушниках"</t>
  </si>
  <si>
    <t>BMEMQ006F1</t>
  </si>
  <si>
    <t>BMESH001F1</t>
  </si>
  <si>
    <t>BMESQ001F1</t>
  </si>
  <si>
    <t>BMESH002F1</t>
  </si>
  <si>
    <t>BMESQ002F1</t>
  </si>
  <si>
    <t>BMESH003F1</t>
  </si>
  <si>
    <t>BMESQ003F1</t>
  </si>
  <si>
    <t>BMESH004F1</t>
  </si>
  <si>
    <t>BMESQ004F1</t>
  </si>
  <si>
    <t>BMESH005F1</t>
  </si>
  <si>
    <t>серый с логотипом "Для пешеходов"</t>
  </si>
  <si>
    <t>BMESQ005F1</t>
  </si>
  <si>
    <t>BMESH006F1</t>
  </si>
  <si>
    <t>серый с логотипом "Работа в наушниках"</t>
  </si>
  <si>
    <t>BMESQ006F1</t>
  </si>
  <si>
    <t>BMGXS060080</t>
  </si>
  <si>
    <t>600x800мм</t>
  </si>
  <si>
    <t>BMGXS075100</t>
  </si>
  <si>
    <t>BMGXS080120</t>
  </si>
  <si>
    <t>800x1200мм</t>
  </si>
  <si>
    <t>BMGXS100150</t>
  </si>
  <si>
    <t>1000x1500мм</t>
  </si>
  <si>
    <t>BMARSF1</t>
  </si>
  <si>
    <t>ромбическое рифление</t>
  </si>
  <si>
    <t>600x900мм</t>
  </si>
  <si>
    <t>BMARSF2</t>
  </si>
  <si>
    <t>900x1500мм</t>
  </si>
  <si>
    <t>BMARGF1</t>
  </si>
  <si>
    <t>чёрный  с двумя жёлтыми краями</t>
  </si>
  <si>
    <t>BMARGF2</t>
  </si>
  <si>
    <t>BMARWF1</t>
  </si>
  <si>
    <t>чёрный  с двумя желто-черными краями</t>
  </si>
  <si>
    <t>BMARWF2</t>
  </si>
  <si>
    <t>BMAGSF1</t>
  </si>
  <si>
    <t>линейное рифление</t>
  </si>
  <si>
    <t>BMAGSF2</t>
  </si>
  <si>
    <t>BMAGGF1</t>
  </si>
  <si>
    <t>BMAGGF2</t>
  </si>
  <si>
    <t>BMAGWF1</t>
  </si>
  <si>
    <t>BMAGWF2</t>
  </si>
  <si>
    <t>Противоусталостные коврики из вспененного полиуретана</t>
  </si>
  <si>
    <t>PP50070020</t>
  </si>
  <si>
    <t>ромбическое или линейное рифление</t>
  </si>
  <si>
    <t>500*700*20мм</t>
  </si>
  <si>
    <t>PPZ51099020</t>
  </si>
  <si>
    <t>510*990*20мм</t>
  </si>
  <si>
    <t>PP61091020</t>
  </si>
  <si>
    <t>610*910*20мм</t>
  </si>
  <si>
    <t>PPZ51099010</t>
  </si>
  <si>
    <t>510*990*10мм</t>
  </si>
  <si>
    <t>PPZ9001800010</t>
  </si>
  <si>
    <t>900*18000*10мм</t>
  </si>
  <si>
    <t>PMZ90060017</t>
  </si>
  <si>
    <t>900*600*17мм</t>
  </si>
  <si>
    <t>PMZ600120017</t>
  </si>
  <si>
    <t>600*1200*17мм</t>
  </si>
  <si>
    <t>PMZ900120017</t>
  </si>
  <si>
    <t>900*1200*17мм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</si>
</sst>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174" formatCode="_-* #,##0.00&quot;р.&quot;_-;\-* #,##0.00&quot;р.&quot;_-;_-* &quot;-&quot;??&quot;р.&quot;_-;_-@_-"/>
    <numFmt numFmtId="176" formatCode="_-* #,##0.00\ _₽_-;\-* #,##0.00\ _₽_-;_-* &quot;-&quot;??\ _₽_-;_-@_-"/>
    <numFmt numFmtId="177" formatCode="_-* #,##0.00\ &quot;€&quot;_-;\-* #,##0.00\ &quot;€&quot;_-;_-* &quot;-&quot;??\ &quot;€&quot;_-;_-@_-"/>
    <numFmt numFmtId="178" formatCode="0;[Red]\-0"/>
    <numFmt numFmtId="179" formatCode="#,##0\ &quot;₽&quot;"/>
    <numFmt numFmtId="180" formatCode="#,##0.00\ &quot;₽&quot;"/>
    <numFmt numFmtId="181" formatCode="#,##0&quot;р.&quot;"/>
  </numFmts>
  <fonts count="169" x14ac:knownFonts="1">
    <font>
      <sz val="11"/>
      <color theme="1"/>
      <name val="Calibri"/>
      <family val="2"/>
      <charset val="204"/>
      <scheme val="minor"/>
    </font>
    <font>
      <b/>
      <sz val="10"/>
      <name val="Helvetica"/>
      <family val="2"/>
      <charset val="204"/>
    </font>
    <font>
      <sz val="10"/>
      <name val="Helvetica"/>
      <family val="2"/>
      <charset val="204"/>
    </font>
    <font>
      <sz val="10"/>
      <color indexed="8"/>
      <name val="Arial"/>
      <family val="2"/>
      <charset val="204"/>
    </font>
    <font>
      <b/>
      <sz val="11"/>
      <name val="Arial"/>
      <family val="2"/>
      <charset val="204"/>
    </font>
    <font>
      <b/>
      <i/>
      <sz val="11"/>
      <name val="Arial"/>
      <family val="2"/>
      <charset val="204"/>
    </font>
    <font>
      <sz val="11"/>
      <name val="Arial"/>
      <family val="2"/>
      <charset val="204"/>
    </font>
    <font>
      <b/>
      <sz val="11"/>
      <name val="Arial Narrow"/>
      <family val="2"/>
      <charset val="204"/>
    </font>
    <font>
      <sz val="11"/>
      <name val="Calibri"/>
      <family val="2"/>
      <charset val="204"/>
    </font>
    <font>
      <sz val="11"/>
      <name val="Arial Narrow"/>
      <family val="2"/>
      <charset val="204"/>
    </font>
    <font>
      <b/>
      <sz val="11"/>
      <name val="Arial Cyr"/>
      <family val="2"/>
      <charset val="204"/>
    </font>
    <font>
      <sz val="14"/>
      <name val="Times New Roman"/>
      <family val="1"/>
      <charset val="204"/>
    </font>
    <font>
      <b/>
      <sz val="11"/>
      <name val="Helvetica"/>
      <family val="2"/>
      <charset val="204"/>
    </font>
    <font>
      <b/>
      <sz val="10"/>
      <name val="Arial Cyr"/>
      <family val="2"/>
      <charset val="204"/>
    </font>
    <font>
      <b/>
      <sz val="12"/>
      <name val="Arial"/>
      <family val="2"/>
      <charset val="204"/>
    </font>
    <font>
      <sz val="10"/>
      <name val="Arial"/>
      <family val="2"/>
      <charset val="204"/>
    </font>
    <font>
      <b/>
      <sz val="10"/>
      <name val="Arial"/>
      <family val="2"/>
      <charset val="204"/>
    </font>
    <font>
      <sz val="10"/>
      <name val="Arial Cyr"/>
      <family val="2"/>
      <charset val="204"/>
    </font>
    <font>
      <b/>
      <sz val="16"/>
      <name val="Arial Cyr"/>
      <family val="2"/>
      <charset val="204"/>
    </font>
    <font>
      <b/>
      <sz val="10"/>
      <color indexed="48"/>
      <name val="Arial Cyr"/>
      <family val="2"/>
      <charset val="204"/>
    </font>
    <font>
      <b/>
      <i/>
      <sz val="10"/>
      <name val="Arial"/>
      <family val="2"/>
      <charset val="204"/>
    </font>
    <font>
      <b/>
      <sz val="9"/>
      <name val="Arial Cyr"/>
      <family val="2"/>
      <charset val="204"/>
    </font>
    <font>
      <b/>
      <sz val="11"/>
      <color indexed="9"/>
      <name val="Arial Cyr"/>
      <family val="2"/>
      <charset val="204"/>
    </font>
    <font>
      <sz val="10"/>
      <color indexed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sz val="12"/>
      <name val="Arial Narrow"/>
      <family val="2"/>
      <charset val="204"/>
    </font>
    <font>
      <b/>
      <sz val="10"/>
      <name val="Arial Black"/>
      <family val="2"/>
      <charset val="204"/>
    </font>
    <font>
      <b/>
      <u/>
      <sz val="11"/>
      <name val="Arial"/>
      <family val="2"/>
      <charset val="204"/>
    </font>
    <font>
      <u/>
      <sz val="10"/>
      <color indexed="12"/>
      <name val="Arial Cyr"/>
      <family val="2"/>
      <charset val="204"/>
    </font>
    <font>
      <sz val="9"/>
      <name val="Arial"/>
      <family val="2"/>
      <charset val="204"/>
    </font>
    <font>
      <b/>
      <u/>
      <sz val="9"/>
      <name val="Arial"/>
      <family val="2"/>
      <charset val="204"/>
    </font>
    <font>
      <sz val="12"/>
      <name val="Arial"/>
      <family val="2"/>
      <charset val="204"/>
    </font>
    <font>
      <b/>
      <u/>
      <sz val="10"/>
      <name val="Arial"/>
      <family val="2"/>
      <charset val="204"/>
    </font>
    <font>
      <sz val="9"/>
      <name val="Arial Cyr"/>
      <family val="2"/>
      <charset val="204"/>
    </font>
    <font>
      <b/>
      <u/>
      <sz val="8"/>
      <name val="Arial"/>
      <family val="2"/>
      <charset val="204"/>
    </font>
    <font>
      <sz val="9"/>
      <color indexed="8"/>
      <name val="Arial"/>
      <family val="2"/>
      <charset val="204"/>
    </font>
    <font>
      <b/>
      <i/>
      <sz val="12"/>
      <name val="Arial"/>
      <family val="2"/>
      <charset val="204"/>
    </font>
    <font>
      <b/>
      <sz val="12"/>
      <name val="Arial Cyr"/>
      <family val="2"/>
      <charset val="204"/>
    </font>
    <font>
      <b/>
      <sz val="14"/>
      <name val="Arial"/>
      <family val="2"/>
      <charset val="204"/>
    </font>
    <font>
      <b/>
      <sz val="10"/>
      <name val="Times New Roman"/>
      <family val="1"/>
      <charset val="204"/>
    </font>
    <font>
      <sz val="11"/>
      <color indexed="9"/>
      <name val="Calibri"/>
      <family val="2"/>
      <charset val="204"/>
    </font>
    <font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8"/>
      <color indexed="56"/>
      <name val="Cambria"/>
      <family val="1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sz val="18"/>
      <name val="Times New Roman"/>
      <family val="1"/>
      <charset val="204"/>
    </font>
    <font>
      <sz val="16"/>
      <name val="Times New Roman"/>
      <family val="1"/>
      <charset val="204"/>
    </font>
    <font>
      <b/>
      <sz val="10"/>
      <color indexed="10"/>
      <name val="Arial"/>
      <family val="2"/>
      <charset val="204"/>
    </font>
    <font>
      <b/>
      <sz val="11"/>
      <color indexed="10"/>
      <name val="Arial"/>
      <family val="2"/>
      <charset val="204"/>
    </font>
    <font>
      <sz val="10"/>
      <color indexed="60"/>
      <name val="Arial"/>
      <family val="2"/>
      <charset val="204"/>
    </font>
    <font>
      <sz val="10"/>
      <color indexed="55"/>
      <name val="Arial"/>
      <family val="2"/>
      <charset val="204"/>
    </font>
    <font>
      <sz val="10"/>
      <color indexed="53"/>
      <name val="Arial"/>
      <family val="2"/>
      <charset val="204"/>
    </font>
    <font>
      <u/>
      <sz val="9"/>
      <color indexed="10"/>
      <name val="Arial"/>
      <family val="2"/>
      <charset val="204"/>
    </font>
    <font>
      <u/>
      <sz val="11"/>
      <name val="Arial"/>
      <family val="2"/>
      <charset val="204"/>
    </font>
    <font>
      <sz val="10"/>
      <color indexed="51"/>
      <name val="Arial"/>
      <family val="2"/>
      <charset val="204"/>
    </font>
    <font>
      <sz val="10"/>
      <color indexed="30"/>
      <name val="Arial"/>
      <family val="2"/>
      <charset val="204"/>
    </font>
    <font>
      <sz val="10"/>
      <color indexed="40"/>
      <name val="Arial"/>
      <family val="2"/>
      <charset val="204"/>
    </font>
    <font>
      <sz val="10"/>
      <color indexed="10"/>
      <name val="Arial"/>
      <family val="2"/>
      <charset val="204"/>
    </font>
    <font>
      <sz val="10"/>
      <color indexed="11"/>
      <name val="Arial"/>
      <family val="2"/>
      <charset val="204"/>
    </font>
    <font>
      <sz val="10"/>
      <color indexed="52"/>
      <name val="Arial"/>
      <family val="2"/>
      <charset val="204"/>
    </font>
    <font>
      <b/>
      <u/>
      <sz val="11"/>
      <color indexed="10"/>
      <name val="Arial"/>
      <family val="2"/>
      <charset val="204"/>
    </font>
    <font>
      <i/>
      <sz val="10"/>
      <name val="Arial"/>
      <family val="2"/>
      <charset val="204"/>
    </font>
    <font>
      <b/>
      <sz val="9"/>
      <name val="Arial"/>
      <family val="2"/>
      <charset val="204"/>
    </font>
    <font>
      <sz val="9"/>
      <color indexed="60"/>
      <name val="Arial"/>
      <family val="2"/>
      <charset val="204"/>
    </font>
    <font>
      <sz val="9"/>
      <color indexed="55"/>
      <name val="Arial"/>
      <family val="2"/>
      <charset val="204"/>
    </font>
    <font>
      <sz val="9"/>
      <color indexed="53"/>
      <name val="Arial"/>
      <family val="2"/>
      <charset val="204"/>
    </font>
    <font>
      <sz val="9"/>
      <color indexed="51"/>
      <name val="Arial"/>
      <family val="2"/>
      <charset val="204"/>
    </font>
    <font>
      <sz val="9"/>
      <color indexed="30"/>
      <name val="Arial"/>
      <family val="2"/>
      <charset val="204"/>
    </font>
    <font>
      <sz val="9"/>
      <color indexed="10"/>
      <name val="Arial"/>
      <family val="2"/>
      <charset val="204"/>
    </font>
    <font>
      <sz val="9"/>
      <color indexed="11"/>
      <name val="Arial"/>
      <family val="2"/>
      <charset val="204"/>
    </font>
    <font>
      <sz val="9"/>
      <color indexed="52"/>
      <name val="Arial"/>
      <family val="2"/>
      <charset val="204"/>
    </font>
    <font>
      <i/>
      <sz val="9"/>
      <name val="Arial"/>
      <family val="2"/>
      <charset val="204"/>
    </font>
    <font>
      <b/>
      <sz val="8"/>
      <name val="Arial"/>
      <family val="2"/>
      <charset val="204"/>
    </font>
    <font>
      <b/>
      <i/>
      <sz val="8"/>
      <name val="Arial"/>
      <family val="2"/>
      <charset val="204"/>
    </font>
    <font>
      <b/>
      <i/>
      <sz val="9"/>
      <name val="Arial"/>
      <family val="2"/>
      <charset val="204"/>
    </font>
    <font>
      <sz val="9"/>
      <color indexed="40"/>
      <name val="Arial"/>
      <family val="2"/>
      <charset val="204"/>
    </font>
    <font>
      <b/>
      <sz val="9"/>
      <color indexed="10"/>
      <name val="Arial"/>
      <family val="2"/>
      <charset val="204"/>
    </font>
    <font>
      <b/>
      <sz val="10"/>
      <color indexed="8"/>
      <name val="Arial"/>
      <family val="2"/>
      <charset val="204"/>
    </font>
    <font>
      <b/>
      <sz val="10"/>
      <color indexed="60"/>
      <name val="Arial"/>
      <family val="2"/>
      <charset val="204"/>
    </font>
    <font>
      <b/>
      <sz val="10"/>
      <color indexed="23"/>
      <name val="Arial"/>
      <family val="2"/>
      <charset val="204"/>
    </font>
    <font>
      <b/>
      <sz val="10"/>
      <color indexed="53"/>
      <name val="Arial"/>
      <family val="2"/>
      <charset val="204"/>
    </font>
    <font>
      <u/>
      <sz val="11"/>
      <color indexed="10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color indexed="51"/>
      <name val="Arial"/>
      <family val="2"/>
      <charset val="204"/>
    </font>
    <font>
      <sz val="10"/>
      <color indexed="30"/>
      <name val="Arial"/>
      <family val="2"/>
      <charset val="204"/>
    </font>
    <font>
      <sz val="10"/>
      <color indexed="40"/>
      <name val="Arial"/>
      <family val="2"/>
      <charset val="204"/>
    </font>
    <font>
      <sz val="10"/>
      <color indexed="11"/>
      <name val="Arial"/>
      <family val="2"/>
      <charset val="204"/>
    </font>
    <font>
      <sz val="10"/>
      <color indexed="52"/>
      <name val="Arial"/>
      <family val="2"/>
      <charset val="204"/>
    </font>
    <font>
      <u/>
      <sz val="9"/>
      <color indexed="10"/>
      <name val="Arial"/>
      <family val="2"/>
      <charset val="204"/>
    </font>
    <font>
      <sz val="9"/>
      <color indexed="17"/>
      <name val="Arial"/>
      <family val="2"/>
      <charset val="204"/>
    </font>
    <font>
      <b/>
      <i/>
      <u/>
      <sz val="10"/>
      <color indexed="25"/>
      <name val="Arial Cyr"/>
      <family val="2"/>
      <charset val="204"/>
    </font>
    <font>
      <b/>
      <sz val="10"/>
      <color indexed="10"/>
      <name val="Arial Cyr"/>
      <family val="2"/>
      <charset val="204"/>
    </font>
    <font>
      <b/>
      <sz val="10"/>
      <color indexed="8"/>
      <name val="Arial Cyr"/>
      <family val="2"/>
      <charset val="204"/>
    </font>
    <font>
      <b/>
      <u/>
      <sz val="10"/>
      <color indexed="10"/>
      <name val="Arial"/>
      <family val="2"/>
      <charset val="204"/>
    </font>
    <font>
      <b/>
      <u/>
      <sz val="10"/>
      <color indexed="13"/>
      <name val="Arial"/>
      <family val="2"/>
      <charset val="204"/>
    </font>
    <font>
      <b/>
      <u/>
      <sz val="10"/>
      <color indexed="30"/>
      <name val="Arial"/>
      <family val="2"/>
      <charset val="204"/>
    </font>
    <font>
      <b/>
      <u/>
      <sz val="10"/>
      <color indexed="40"/>
      <name val="Arial"/>
      <family val="2"/>
      <charset val="204"/>
    </font>
    <font>
      <b/>
      <u/>
      <sz val="10"/>
      <color indexed="11"/>
      <name val="Arial"/>
      <family val="2"/>
      <charset val="204"/>
    </font>
    <font>
      <b/>
      <u/>
      <sz val="10"/>
      <color indexed="53"/>
      <name val="Arial"/>
      <family val="2"/>
      <charset val="204"/>
    </font>
    <font>
      <b/>
      <i/>
      <sz val="10"/>
      <color indexed="51"/>
      <name val="Arial"/>
      <family val="2"/>
      <charset val="204"/>
    </font>
    <font>
      <b/>
      <i/>
      <sz val="8"/>
      <color indexed="51"/>
      <name val="Arial"/>
      <family val="2"/>
      <charset val="204"/>
    </font>
    <font>
      <b/>
      <i/>
      <sz val="10"/>
      <color indexed="60"/>
      <name val="Arial"/>
      <family val="2"/>
      <charset val="204"/>
    </font>
    <font>
      <b/>
      <i/>
      <sz val="10"/>
      <color indexed="50"/>
      <name val="Arial"/>
      <family val="2"/>
      <charset val="204"/>
    </font>
    <font>
      <b/>
      <i/>
      <sz val="10"/>
      <color indexed="55"/>
      <name val="Arial"/>
      <family val="2"/>
      <charset val="204"/>
    </font>
    <font>
      <b/>
      <u/>
      <sz val="11"/>
      <color indexed="25"/>
      <name val="Arial"/>
      <family val="2"/>
      <charset val="204"/>
    </font>
    <font>
      <b/>
      <sz val="11"/>
      <color indexed="25"/>
      <name val="Arial"/>
      <family val="2"/>
      <charset val="204"/>
    </font>
    <font>
      <b/>
      <i/>
      <u/>
      <sz val="10.5"/>
      <color indexed="25"/>
      <name val="Arial"/>
      <family val="2"/>
      <charset val="204"/>
    </font>
    <font>
      <b/>
      <sz val="10"/>
      <color indexed="34"/>
      <name val="Arial"/>
      <family val="2"/>
      <charset val="204"/>
    </font>
    <font>
      <sz val="10"/>
      <color indexed="18"/>
      <name val="Arial"/>
      <family val="2"/>
      <charset val="204"/>
    </font>
    <font>
      <sz val="10"/>
      <color indexed="21"/>
      <name val="Arial"/>
      <family val="2"/>
      <charset val="204"/>
    </font>
    <font>
      <sz val="10"/>
      <color indexed="61"/>
      <name val="Arial"/>
      <family val="2"/>
      <charset val="204"/>
    </font>
    <font>
      <sz val="10"/>
      <color indexed="57"/>
      <name val="Arial"/>
      <family val="2"/>
      <charset val="204"/>
    </font>
    <font>
      <sz val="10"/>
      <color indexed="19"/>
      <name val="Arial"/>
      <family val="2"/>
      <charset val="204"/>
    </font>
    <font>
      <u/>
      <sz val="10"/>
      <name val="Arial"/>
      <family val="2"/>
      <charset val="204"/>
    </font>
    <font>
      <b/>
      <u/>
      <sz val="9"/>
      <color indexed="10"/>
      <name val="Arial"/>
      <family val="2"/>
      <charset val="204"/>
    </font>
    <font>
      <sz val="9"/>
      <color indexed="60"/>
      <name val="Arial"/>
      <family val="2"/>
      <charset val="204"/>
    </font>
    <font>
      <sz val="9"/>
      <color indexed="55"/>
      <name val="Arial"/>
      <family val="2"/>
      <charset val="204"/>
    </font>
    <font>
      <sz val="9"/>
      <color indexed="53"/>
      <name val="Arial"/>
      <family val="2"/>
      <charset val="204"/>
    </font>
    <font>
      <sz val="9"/>
      <color indexed="51"/>
      <name val="Arial"/>
      <family val="2"/>
      <charset val="204"/>
    </font>
    <font>
      <sz val="9"/>
      <color indexed="30"/>
      <name val="Arial"/>
      <family val="2"/>
      <charset val="204"/>
    </font>
    <font>
      <sz val="9"/>
      <color indexed="10"/>
      <name val="Arial"/>
      <family val="2"/>
      <charset val="204"/>
    </font>
    <font>
      <sz val="9"/>
      <color indexed="11"/>
      <name val="Arial"/>
      <family val="2"/>
      <charset val="204"/>
    </font>
    <font>
      <sz val="9"/>
      <color indexed="52"/>
      <name val="Arial"/>
      <family val="2"/>
      <charset val="204"/>
    </font>
    <font>
      <b/>
      <sz val="9"/>
      <color indexed="1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u/>
      <sz val="10"/>
      <color theme="10"/>
      <name val="Arial Cyr"/>
      <family val="2"/>
      <charset val="204"/>
    </font>
    <font>
      <sz val="10"/>
      <color rgb="FF000000"/>
      <name val="Arial"/>
      <family val="2"/>
      <charset val="204"/>
    </font>
    <font>
      <b/>
      <sz val="11"/>
      <color theme="1"/>
      <name val="Arial Narrow"/>
      <family val="2"/>
      <charset val="204"/>
    </font>
    <font>
      <sz val="11"/>
      <color theme="1"/>
      <name val="Arial Narrow"/>
      <family val="2"/>
      <charset val="204"/>
    </font>
    <font>
      <sz val="12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12"/>
      <color rgb="FFFF0000"/>
      <name val="Wingdings"/>
      <charset val="2"/>
    </font>
    <font>
      <b/>
      <sz val="11"/>
      <color theme="0"/>
      <name val="Arial Cyr"/>
      <family val="2"/>
      <charset val="204"/>
    </font>
    <font>
      <sz val="14"/>
      <color rgb="FFFF0000"/>
      <name val="Calibri"/>
      <family val="2"/>
      <charset val="204"/>
      <scheme val="minor"/>
    </font>
    <font>
      <b/>
      <sz val="11"/>
      <color rgb="FF37F5A8"/>
      <name val="Arial Cyr"/>
      <family val="2"/>
      <charset val="204"/>
    </font>
    <font>
      <b/>
      <sz val="10.5"/>
      <color theme="0"/>
      <name val="Arial Cyr"/>
      <family val="2"/>
      <charset val="204"/>
    </font>
    <font>
      <b/>
      <sz val="10"/>
      <color theme="0"/>
      <name val="Arial"/>
      <family val="2"/>
      <charset val="204"/>
    </font>
    <font>
      <sz val="12"/>
      <color rgb="FF00000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2"/>
      <color theme="1"/>
      <name val="Arial Narrow"/>
      <family val="2"/>
      <charset val="204"/>
    </font>
    <font>
      <b/>
      <sz val="14"/>
      <color theme="1"/>
      <name val="Arial Narrow"/>
      <family val="2"/>
      <charset val="204"/>
    </font>
    <font>
      <sz val="12"/>
      <color theme="1"/>
      <name val="Arial Narrow"/>
      <family val="2"/>
      <charset val="204"/>
    </font>
    <font>
      <b/>
      <sz val="16"/>
      <color rgb="FFFF0000"/>
      <name val="Arial Narrow"/>
      <family val="2"/>
      <charset val="204"/>
    </font>
    <font>
      <b/>
      <sz val="18"/>
      <color rgb="FF333333"/>
      <name val="Open Sans"/>
      <family val="2"/>
      <charset val="204"/>
    </font>
    <font>
      <i/>
      <sz val="16"/>
      <color theme="1"/>
      <name val="Calibri"/>
      <family val="2"/>
      <charset val="204"/>
      <scheme val="minor"/>
    </font>
    <font>
      <sz val="10"/>
      <color rgb="FFFF0000"/>
      <name val="Arial"/>
      <family val="2"/>
      <charset val="204"/>
    </font>
    <font>
      <b/>
      <sz val="18"/>
      <color theme="1"/>
      <name val="Calibri"/>
      <family val="2"/>
      <charset val="204"/>
      <scheme val="minor"/>
    </font>
  </fonts>
  <fills count="64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indexed="26"/>
        <bgColor indexed="9"/>
      </patternFill>
    </fill>
    <fill>
      <patternFill patternType="solid">
        <fgColor indexed="31"/>
        <bgColor indexed="22"/>
      </patternFill>
    </fill>
    <fill>
      <patternFill patternType="solid">
        <fgColor indexed="55"/>
        <bgColor indexed="23"/>
      </patternFill>
    </fill>
    <fill>
      <patternFill patternType="solid">
        <fgColor indexed="24"/>
        <bgColor indexed="46"/>
      </patternFill>
    </fill>
    <fill>
      <patternFill patternType="solid">
        <fgColor indexed="22"/>
        <bgColor indexed="46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427FF8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0"/>
        <bgColor indexed="46"/>
      </patternFill>
    </fill>
    <fill>
      <patternFill patternType="solid">
        <fgColor theme="0" tint="-0.14999847407452621"/>
        <bgColor indexed="31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0" tint="-0.34998626667073579"/>
        <bgColor indexed="23"/>
      </patternFill>
    </fill>
    <fill>
      <patternFill patternType="solid">
        <fgColor theme="0"/>
        <bgColor indexed="31"/>
      </patternFill>
    </fill>
    <fill>
      <patternFill patternType="solid">
        <fgColor theme="0"/>
        <bgColor rgb="FF000000"/>
      </patternFill>
    </fill>
    <fill>
      <patternFill patternType="solid">
        <fgColor theme="4" tint="-0.249977111117893"/>
        <bgColor indexed="64"/>
      </patternFill>
    </fill>
  </fills>
  <borders count="192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ck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/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n">
        <color indexed="64"/>
      </right>
      <top/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 style="medium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/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hair">
        <color indexed="64"/>
      </right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thin">
        <color indexed="64"/>
      </left>
      <right/>
      <top style="medium">
        <color indexed="64"/>
      </top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/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ck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/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/>
      <diagonal/>
    </border>
    <border>
      <left style="thick">
        <color indexed="8"/>
      </left>
      <right style="thick">
        <color indexed="8"/>
      </right>
      <top style="thin">
        <color indexed="8"/>
      </top>
      <bottom style="thin">
        <color indexed="8"/>
      </bottom>
      <diagonal/>
    </border>
    <border>
      <left style="thick">
        <color indexed="8"/>
      </left>
      <right style="thick">
        <color indexed="8"/>
      </right>
      <top style="thin">
        <color indexed="8"/>
      </top>
      <bottom/>
      <diagonal/>
    </border>
    <border>
      <left/>
      <right style="thick">
        <color indexed="8"/>
      </right>
      <top style="thick">
        <color indexed="8"/>
      </top>
      <bottom style="thick">
        <color indexed="8"/>
      </bottom>
      <diagonal/>
    </border>
    <border>
      <left/>
      <right/>
      <top style="medium">
        <color indexed="8"/>
      </top>
      <bottom style="medium">
        <color indexed="8"/>
      </bottom>
      <diagonal/>
    </border>
    <border>
      <left style="thick">
        <color indexed="8"/>
      </left>
      <right style="thick">
        <color indexed="8"/>
      </right>
      <top/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8"/>
      </left>
      <right/>
      <top/>
      <bottom/>
      <diagonal/>
    </border>
    <border>
      <left/>
      <right style="thick">
        <color indexed="8"/>
      </right>
      <top/>
      <bottom/>
      <diagonal/>
    </border>
    <border>
      <left style="medium">
        <color indexed="8"/>
      </left>
      <right/>
      <top style="medium">
        <color indexed="8"/>
      </top>
      <bottom style="medium">
        <color indexed="8"/>
      </bottom>
      <diagonal/>
    </border>
    <border>
      <left/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/>
      <bottom/>
      <diagonal/>
    </border>
    <border>
      <left style="medium">
        <color indexed="8"/>
      </left>
      <right style="medium">
        <color indexed="8"/>
      </right>
      <top/>
      <bottom style="medium">
        <color indexed="8"/>
      </bottom>
      <diagonal/>
    </border>
    <border>
      <left/>
      <right/>
      <top style="thick">
        <color indexed="64"/>
      </top>
      <bottom style="thick">
        <color indexed="64"/>
      </bottom>
      <diagonal/>
    </border>
    <border>
      <left/>
      <right/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/>
      <diagonal/>
    </border>
    <border>
      <left style="thick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double">
        <color indexed="64"/>
      </left>
      <right/>
      <top/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/>
      <bottom/>
      <diagonal/>
    </border>
    <border>
      <left style="thick">
        <color indexed="64"/>
      </left>
      <right style="thin">
        <color indexed="64"/>
      </right>
      <top/>
      <bottom style="thick">
        <color indexed="64"/>
      </bottom>
      <diagonal/>
    </border>
    <border>
      <left style="double">
        <color theme="0" tint="-0.499984740745262"/>
      </left>
      <right style="double">
        <color theme="0" tint="-0.499984740745262"/>
      </right>
      <top style="double">
        <color theme="0" tint="-0.499984740745262"/>
      </top>
      <bottom style="double">
        <color theme="0" tint="-0.499984740745262"/>
      </bottom>
      <diagonal/>
    </border>
    <border>
      <left style="double">
        <color theme="0" tint="-0.499984740745262"/>
      </left>
      <right style="double">
        <color theme="0" tint="-0.499984740745262"/>
      </right>
      <top style="double">
        <color theme="0" tint="-0.499984740745262"/>
      </top>
      <bottom/>
      <diagonal/>
    </border>
    <border>
      <left style="double">
        <color theme="0" tint="-0.499984740745262"/>
      </left>
      <right style="double">
        <color theme="0" tint="-0.499984740745262"/>
      </right>
      <top style="double">
        <color theme="0" tint="-0.499984740745262"/>
      </top>
      <bottom style="double">
        <color theme="1" tint="0.499984740745262"/>
      </bottom>
      <diagonal/>
    </border>
    <border>
      <left style="double">
        <color theme="0" tint="-0.499984740745262"/>
      </left>
      <right style="double">
        <color theme="0" tint="-0.499984740745262"/>
      </right>
      <top style="double">
        <color theme="1" tint="0.499984740745262"/>
      </top>
      <bottom style="double">
        <color theme="1" tint="0.499984740745262"/>
      </bottom>
      <diagonal/>
    </border>
    <border>
      <left style="double">
        <color theme="0" tint="-0.499984740745262"/>
      </left>
      <right style="double">
        <color theme="1" tint="0.499984740745262"/>
      </right>
      <top style="double">
        <color theme="1" tint="0.499984740745262"/>
      </top>
      <bottom style="double">
        <color theme="1" tint="0.499984740745262"/>
      </bottom>
      <diagonal/>
    </border>
    <border>
      <left/>
      <right style="double">
        <color theme="0" tint="-0.499984740745262"/>
      </right>
      <top style="double">
        <color theme="0" tint="-0.499984740745262"/>
      </top>
      <bottom style="double">
        <color theme="0" tint="-0.499984740745262"/>
      </bottom>
      <diagonal/>
    </border>
    <border>
      <left style="double">
        <color theme="1" tint="0.499984740745262"/>
      </left>
      <right style="double">
        <color theme="1" tint="0.499984740745262"/>
      </right>
      <top style="double">
        <color theme="1" tint="0.499984740745262"/>
      </top>
      <bottom style="double">
        <color theme="1" tint="0.499984740745262"/>
      </bottom>
      <diagonal/>
    </border>
    <border>
      <left/>
      <right style="double">
        <color theme="1" tint="0.499984740745262"/>
      </right>
      <top style="double">
        <color theme="1" tint="0.499984740745262"/>
      </top>
      <bottom style="double">
        <color theme="1" tint="0.499984740745262"/>
      </bottom>
      <diagonal/>
    </border>
    <border>
      <left style="double">
        <color theme="0" tint="-0.499984740745262"/>
      </left>
      <right style="double">
        <color theme="0" tint="-0.499984740745262"/>
      </right>
      <top style="medium">
        <color theme="0" tint="-0.499984740745262"/>
      </top>
      <bottom style="double">
        <color theme="0" tint="-0.499984740745262"/>
      </bottom>
      <diagonal/>
    </border>
    <border>
      <left style="double">
        <color theme="0" tint="-0.499984740745262"/>
      </left>
      <right style="medium">
        <color theme="0" tint="-0.499984740745262"/>
      </right>
      <top style="medium">
        <color theme="0" tint="-0.499984740745262"/>
      </top>
      <bottom style="double">
        <color theme="0" tint="-0.499984740745262"/>
      </bottom>
      <diagonal/>
    </border>
    <border>
      <left style="medium">
        <color theme="0" tint="-0.499984740745262"/>
      </left>
      <right style="double">
        <color theme="0" tint="-0.499984740745262"/>
      </right>
      <top style="double">
        <color theme="0" tint="-0.499984740745262"/>
      </top>
      <bottom/>
      <diagonal/>
    </border>
    <border>
      <left style="double">
        <color theme="0" tint="-0.499984740745262"/>
      </left>
      <right style="medium">
        <color theme="0" tint="-0.499984740745262"/>
      </right>
      <top style="double">
        <color theme="0" tint="-0.499984740745262"/>
      </top>
      <bottom/>
      <diagonal/>
    </border>
    <border>
      <left/>
      <right style="double">
        <color theme="0" tint="-0.499984740745262"/>
      </right>
      <top style="double">
        <color theme="0" tint="-0.499984740745262"/>
      </top>
      <bottom/>
      <diagonal/>
    </border>
    <border>
      <left style="double">
        <color theme="0" tint="-0.499984740745262"/>
      </left>
      <right/>
      <top style="double">
        <color theme="0" tint="-0.499984740745262"/>
      </top>
      <bottom/>
      <diagonal/>
    </border>
    <border>
      <left style="double">
        <color theme="0" tint="-0.499984740745262"/>
      </left>
      <right style="double">
        <color theme="0" tint="-0.499984740745262"/>
      </right>
      <top/>
      <bottom style="double">
        <color theme="0" tint="-0.499984740745262"/>
      </bottom>
      <diagonal/>
    </border>
    <border>
      <left style="medium">
        <color theme="0" tint="-0.499984740745262"/>
      </left>
      <right style="double">
        <color theme="0" tint="-0.499984740745262"/>
      </right>
      <top style="medium">
        <color theme="0" tint="-0.499984740745262"/>
      </top>
      <bottom style="double">
        <color theme="0" tint="-0.499984740745262"/>
      </bottom>
      <diagonal/>
    </border>
    <border>
      <left/>
      <right style="double">
        <color theme="0" tint="-0.499984740745262"/>
      </right>
      <top/>
      <bottom/>
      <diagonal/>
    </border>
    <border>
      <left style="medium">
        <color theme="0" tint="-0.499984740745262"/>
      </left>
      <right style="double">
        <color theme="0" tint="-0.499984740745262"/>
      </right>
      <top style="double">
        <color theme="0" tint="-0.499984740745262"/>
      </top>
      <bottom style="double">
        <color theme="0" tint="-0.499984740745262"/>
      </bottom>
      <diagonal/>
    </border>
    <border>
      <left style="medium">
        <color theme="0" tint="-0.499984740745262"/>
      </left>
      <right/>
      <top style="double">
        <color theme="0" tint="-0.499984740745262"/>
      </top>
      <bottom style="double">
        <color theme="0" tint="-0.499984740745262"/>
      </bottom>
      <diagonal/>
    </border>
    <border>
      <left/>
      <right/>
      <top style="double">
        <color theme="0" tint="-0.499984740745262"/>
      </top>
      <bottom/>
      <diagonal/>
    </border>
    <border>
      <left style="double">
        <color theme="0" tint="-0.499984740745262"/>
      </left>
      <right style="double">
        <color theme="0" tint="-0.499984740745262"/>
      </right>
      <top/>
      <bottom/>
      <diagonal/>
    </border>
    <border>
      <left style="medium">
        <color theme="0" tint="-0.499984740745262"/>
      </left>
      <right style="double">
        <color theme="0" tint="-0.499984740745262"/>
      </right>
      <top/>
      <bottom/>
      <diagonal/>
    </border>
    <border>
      <left style="double">
        <color theme="0" tint="-0.499984740745262"/>
      </left>
      <right/>
      <top style="double">
        <color theme="0" tint="-0.499984740745262"/>
      </top>
      <bottom style="double">
        <color theme="0" tint="-0.499984740745262"/>
      </bottom>
      <diagonal/>
    </border>
    <border>
      <left/>
      <right/>
      <top style="double">
        <color theme="1" tint="0.499984740745262"/>
      </top>
      <bottom/>
      <diagonal/>
    </border>
    <border>
      <left/>
      <right style="double">
        <color theme="0" tint="-0.499984740745262"/>
      </right>
      <top style="double">
        <color theme="1" tint="0.499984740745262"/>
      </top>
      <bottom/>
      <diagonal/>
    </border>
    <border>
      <left style="double">
        <color theme="0" tint="-0.499984740745262"/>
      </left>
      <right/>
      <top style="double">
        <color theme="0" tint="-0.499984740745262"/>
      </top>
      <bottom style="double">
        <color theme="1" tint="0.499984740745262"/>
      </bottom>
      <diagonal/>
    </border>
    <border>
      <left/>
      <right style="double">
        <color theme="0" tint="-0.499984740745262"/>
      </right>
      <top style="double">
        <color theme="0" tint="-0.499984740745262"/>
      </top>
      <bottom style="double">
        <color theme="1" tint="0.499984740745262"/>
      </bottom>
      <diagonal/>
    </border>
    <border>
      <left style="medium">
        <color theme="0" tint="-0.499984740745262"/>
      </left>
      <right/>
      <top style="medium">
        <color theme="0" tint="-0.499984740745262"/>
      </top>
      <bottom style="double">
        <color theme="0" tint="-0.499984740745262"/>
      </bottom>
      <diagonal/>
    </border>
    <border>
      <left/>
      <right/>
      <top style="medium">
        <color theme="0" tint="-0.499984740745262"/>
      </top>
      <bottom style="double">
        <color theme="0" tint="-0.499984740745262"/>
      </bottom>
      <diagonal/>
    </border>
    <border>
      <left/>
      <right style="double">
        <color theme="0" tint="-0.499984740745262"/>
      </right>
      <top style="medium">
        <color theme="0" tint="-0.499984740745262"/>
      </top>
      <bottom style="double">
        <color theme="0" tint="-0.499984740745262"/>
      </bottom>
      <diagonal/>
    </border>
    <border>
      <left/>
      <right/>
      <top style="double">
        <color theme="0" tint="-0.499984740745262"/>
      </top>
      <bottom style="double">
        <color theme="0" tint="-0.499984740745262"/>
      </bottom>
      <diagonal/>
    </border>
    <border>
      <left style="double">
        <color indexed="64"/>
      </left>
      <right/>
      <top style="double">
        <color theme="0" tint="-0.499984740745262"/>
      </top>
      <bottom/>
      <diagonal/>
    </border>
    <border>
      <left style="double">
        <color indexed="64"/>
      </left>
      <right/>
      <top/>
      <bottom style="double">
        <color theme="1" tint="0.499984740745262"/>
      </bottom>
      <diagonal/>
    </border>
  </borders>
  <cellStyleXfs count="61">
    <xf numFmtId="0" fontId="0" fillId="0" borderId="0"/>
    <xf numFmtId="0" fontId="41" fillId="2" borderId="0" applyNumberFormat="0" applyBorder="0" applyAlignment="0" applyProtection="0"/>
    <xf numFmtId="0" fontId="41" fillId="3" borderId="0" applyNumberFormat="0" applyBorder="0" applyAlignment="0" applyProtection="0"/>
    <xf numFmtId="0" fontId="41" fillId="4" borderId="0" applyNumberFormat="0" applyBorder="0" applyAlignment="0" applyProtection="0"/>
    <xf numFmtId="0" fontId="41" fillId="5" borderId="0" applyNumberFormat="0" applyBorder="0" applyAlignment="0" applyProtection="0"/>
    <xf numFmtId="0" fontId="41" fillId="6" borderId="0" applyNumberFormat="0" applyBorder="0" applyAlignment="0" applyProtection="0"/>
    <xf numFmtId="0" fontId="41" fillId="7" borderId="0" applyNumberFormat="0" applyBorder="0" applyAlignment="0" applyProtection="0"/>
    <xf numFmtId="0" fontId="41" fillId="8" borderId="0" applyNumberFormat="0" applyBorder="0" applyAlignment="0" applyProtection="0"/>
    <xf numFmtId="0" fontId="41" fillId="9" borderId="0" applyNumberFormat="0" applyBorder="0" applyAlignment="0" applyProtection="0"/>
    <xf numFmtId="0" fontId="41" fillId="10" borderId="0" applyNumberFormat="0" applyBorder="0" applyAlignment="0" applyProtection="0"/>
    <xf numFmtId="0" fontId="41" fillId="5" borderId="0" applyNumberFormat="0" applyBorder="0" applyAlignment="0" applyProtection="0"/>
    <xf numFmtId="0" fontId="41" fillId="8" borderId="0" applyNumberFormat="0" applyBorder="0" applyAlignment="0" applyProtection="0"/>
    <xf numFmtId="0" fontId="41" fillId="11" borderId="0" applyNumberFormat="0" applyBorder="0" applyAlignment="0" applyProtection="0"/>
    <xf numFmtId="0" fontId="40" fillId="12" borderId="0" applyNumberFormat="0" applyBorder="0" applyAlignment="0" applyProtection="0"/>
    <xf numFmtId="0" fontId="40" fillId="9" borderId="0" applyNumberFormat="0" applyBorder="0" applyAlignment="0" applyProtection="0"/>
    <xf numFmtId="0" fontId="40" fillId="10" borderId="0" applyNumberFormat="0" applyBorder="0" applyAlignment="0" applyProtection="0"/>
    <xf numFmtId="0" fontId="40" fillId="13" borderId="0" applyNumberFormat="0" applyBorder="0" applyAlignment="0" applyProtection="0"/>
    <xf numFmtId="0" fontId="40" fillId="14" borderId="0" applyNumberFormat="0" applyBorder="0" applyAlignment="0" applyProtection="0"/>
    <xf numFmtId="0" fontId="40" fillId="15" borderId="0" applyNumberFormat="0" applyBorder="0" applyAlignment="0" applyProtection="0"/>
    <xf numFmtId="177" fontId="15" fillId="0" borderId="0" applyFont="0" applyFill="0" applyBorder="0" applyAlignment="0" applyProtection="0"/>
    <xf numFmtId="0" fontId="40" fillId="16" borderId="0" applyNumberFormat="0" applyBorder="0" applyAlignment="0" applyProtection="0"/>
    <xf numFmtId="0" fontId="40" fillId="17" borderId="0" applyNumberFormat="0" applyBorder="0" applyAlignment="0" applyProtection="0"/>
    <xf numFmtId="0" fontId="40" fillId="18" borderId="0" applyNumberFormat="0" applyBorder="0" applyAlignment="0" applyProtection="0"/>
    <xf numFmtId="0" fontId="40" fillId="13" borderId="0" applyNumberFormat="0" applyBorder="0" applyAlignment="0" applyProtection="0"/>
    <xf numFmtId="0" fontId="40" fillId="14" borderId="0" applyNumberFormat="0" applyBorder="0" applyAlignment="0" applyProtection="0"/>
    <xf numFmtId="0" fontId="40" fillId="19" borderId="0" applyNumberFormat="0" applyBorder="0" applyAlignment="0" applyProtection="0"/>
    <xf numFmtId="0" fontId="44" fillId="7" borderId="1" applyNumberFormat="0" applyAlignment="0" applyProtection="0"/>
    <xf numFmtId="0" fontId="45" fillId="20" borderId="2" applyNumberFormat="0" applyAlignment="0" applyProtection="0"/>
    <xf numFmtId="0" fontId="46" fillId="20" borderId="1" applyNumberFormat="0" applyAlignment="0" applyProtection="0"/>
    <xf numFmtId="0" fontId="138" fillId="0" borderId="0" applyNumberFormat="0" applyFill="0" applyBorder="0" applyAlignment="0" applyProtection="0"/>
    <xf numFmtId="0" fontId="28" fillId="0" borderId="0" applyNumberFormat="0" applyFill="0" applyBorder="0" applyAlignment="0" applyProtection="0">
      <alignment vertical="top"/>
      <protection locked="0"/>
    </xf>
    <xf numFmtId="0" fontId="139" fillId="0" borderId="0" applyNumberFormat="0" applyFill="0" applyBorder="0" applyAlignment="0" applyProtection="0">
      <alignment vertical="top"/>
      <protection locked="0"/>
    </xf>
    <xf numFmtId="0" fontId="28" fillId="0" borderId="0" applyNumberFormat="0" applyFill="0" applyBorder="0" applyAlignment="0" applyProtection="0"/>
    <xf numFmtId="174" fontId="17" fillId="0" borderId="0" applyFont="0" applyFill="0" applyBorder="0" applyAlignment="0" applyProtection="0"/>
    <xf numFmtId="174" fontId="17" fillId="0" borderId="0" applyFont="0" applyFill="0" applyBorder="0" applyAlignment="0" applyProtection="0"/>
    <xf numFmtId="174" fontId="17" fillId="0" borderId="0" applyFont="0" applyFill="0" applyBorder="0" applyAlignment="0" applyProtection="0"/>
    <xf numFmtId="0" fontId="47" fillId="0" borderId="3" applyNumberFormat="0" applyFill="0" applyAlignment="0" applyProtection="0"/>
    <xf numFmtId="0" fontId="48" fillId="0" borderId="4" applyNumberFormat="0" applyFill="0" applyAlignment="0" applyProtection="0"/>
    <xf numFmtId="0" fontId="49" fillId="0" borderId="5" applyNumberFormat="0" applyFill="0" applyAlignment="0" applyProtection="0"/>
    <xf numFmtId="0" fontId="49" fillId="0" borderId="0" applyNumberFormat="0" applyFill="0" applyBorder="0" applyAlignment="0" applyProtection="0"/>
    <xf numFmtId="0" fontId="50" fillId="0" borderId="6" applyNumberFormat="0" applyFill="0" applyAlignment="0" applyProtection="0"/>
    <xf numFmtId="0" fontId="42" fillId="21" borderId="7" applyNumberFormat="0" applyAlignment="0" applyProtection="0"/>
    <xf numFmtId="0" fontId="51" fillId="0" borderId="0" applyNumberFormat="0" applyFill="0" applyBorder="0" applyAlignment="0" applyProtection="0"/>
    <xf numFmtId="0" fontId="52" fillId="22" borderId="0" applyNumberFormat="0" applyBorder="0" applyAlignment="0" applyProtection="0"/>
    <xf numFmtId="0" fontId="136" fillId="0" borderId="0"/>
    <xf numFmtId="0" fontId="136" fillId="0" borderId="0"/>
    <xf numFmtId="0" fontId="136" fillId="0" borderId="0"/>
    <xf numFmtId="0" fontId="17" fillId="0" borderId="0"/>
    <xf numFmtId="0" fontId="136" fillId="0" borderId="0"/>
    <xf numFmtId="0" fontId="136" fillId="0" borderId="0"/>
    <xf numFmtId="0" fontId="140" fillId="0" borderId="0"/>
    <xf numFmtId="0" fontId="17" fillId="0" borderId="0"/>
    <xf numFmtId="0" fontId="136" fillId="0" borderId="0"/>
    <xf numFmtId="0" fontId="17" fillId="0" borderId="0"/>
    <xf numFmtId="0" fontId="53" fillId="3" borderId="0" applyNumberFormat="0" applyBorder="0" applyAlignment="0" applyProtection="0"/>
    <xf numFmtId="0" fontId="43" fillId="0" borderId="0" applyNumberFormat="0" applyFill="0" applyBorder="0" applyAlignment="0" applyProtection="0"/>
    <xf numFmtId="0" fontId="17" fillId="23" borderId="8" applyNumberFormat="0" applyFont="0" applyAlignment="0" applyProtection="0"/>
    <xf numFmtId="0" fontId="54" fillId="0" borderId="9" applyNumberFormat="0" applyFill="0" applyAlignment="0" applyProtection="0"/>
    <xf numFmtId="0" fontId="55" fillId="0" borderId="0" applyNumberFormat="0" applyFill="0" applyBorder="0" applyAlignment="0" applyProtection="0"/>
    <xf numFmtId="176" fontId="136" fillId="0" borderId="0" applyFont="0" applyFill="0" applyBorder="0" applyAlignment="0" applyProtection="0"/>
    <xf numFmtId="0" fontId="56" fillId="4" borderId="0" applyNumberFormat="0" applyBorder="0" applyAlignment="0" applyProtection="0"/>
  </cellStyleXfs>
  <cellXfs count="880">
    <xf numFmtId="0" fontId="0" fillId="0" borderId="0" xfId="0"/>
    <xf numFmtId="0" fontId="137" fillId="42" borderId="10" xfId="0" applyFont="1" applyFill="1" applyBorder="1" applyAlignment="1">
      <alignment horizontal="center" vertical="center"/>
    </xf>
    <xf numFmtId="0" fontId="1" fillId="42" borderId="11" xfId="0" applyFont="1" applyFill="1" applyBorder="1" applyAlignment="1">
      <alignment horizontal="center" vertical="center"/>
    </xf>
    <xf numFmtId="0" fontId="0" fillId="42" borderId="12" xfId="0" applyFill="1" applyBorder="1" applyAlignment="1">
      <alignment horizontal="center" vertical="center" wrapText="1"/>
    </xf>
    <xf numFmtId="0" fontId="0" fillId="0" borderId="13" xfId="0" applyBorder="1"/>
    <xf numFmtId="0" fontId="2" fillId="0" borderId="14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/>
    </xf>
    <xf numFmtId="1" fontId="2" fillId="0" borderId="15" xfId="0" applyNumberFormat="1" applyFont="1" applyBorder="1" applyAlignment="1">
      <alignment horizontal="center" vertical="center" wrapText="1"/>
    </xf>
    <xf numFmtId="1" fontId="3" fillId="0" borderId="16" xfId="0" applyNumberFormat="1" applyFont="1" applyBorder="1" applyAlignment="1">
      <alignment horizontal="center" vertical="center" wrapText="1"/>
    </xf>
    <xf numFmtId="1" fontId="3" fillId="0" borderId="17" xfId="0" applyNumberFormat="1" applyFont="1" applyBorder="1" applyAlignment="1">
      <alignment horizontal="center" vertical="center" wrapText="1"/>
    </xf>
    <xf numFmtId="1" fontId="3" fillId="0" borderId="18" xfId="0" applyNumberFormat="1" applyFont="1" applyBorder="1" applyAlignment="1">
      <alignment horizontal="center" vertical="center" wrapText="1"/>
    </xf>
    <xf numFmtId="0" fontId="0" fillId="0" borderId="14" xfId="0" applyBorder="1" applyAlignment="1">
      <alignment horizontal="center" vertical="center"/>
    </xf>
    <xf numFmtId="1" fontId="3" fillId="0" borderId="19" xfId="0" applyNumberFormat="1" applyFont="1" applyBorder="1" applyAlignment="1">
      <alignment horizontal="center" vertical="center" wrapText="1"/>
    </xf>
    <xf numFmtId="0" fontId="2" fillId="0" borderId="20" xfId="0" applyFont="1" applyBorder="1" applyAlignment="1">
      <alignment horizontal="center" vertical="center" wrapText="1"/>
    </xf>
    <xf numFmtId="0" fontId="0" fillId="0" borderId="11" xfId="0" applyBorder="1"/>
    <xf numFmtId="0" fontId="0" fillId="0" borderId="11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4" xfId="0" applyBorder="1"/>
    <xf numFmtId="0" fontId="0" fillId="0" borderId="15" xfId="0" applyBorder="1" applyAlignment="1">
      <alignment horizontal="center" vertical="center"/>
    </xf>
    <xf numFmtId="0" fontId="0" fillId="0" borderId="14" xfId="0" applyFill="1" applyBorder="1" applyAlignment="1">
      <alignment horizontal="center" vertical="center"/>
    </xf>
    <xf numFmtId="0" fontId="0" fillId="0" borderId="15" xfId="0" applyFill="1" applyBorder="1" applyAlignment="1">
      <alignment horizontal="center" vertical="center"/>
    </xf>
    <xf numFmtId="0" fontId="0" fillId="0" borderId="14" xfId="0" applyFill="1" applyBorder="1"/>
    <xf numFmtId="0" fontId="0" fillId="0" borderId="20" xfId="0" applyFill="1" applyBorder="1"/>
    <xf numFmtId="0" fontId="0" fillId="0" borderId="20" xfId="0" applyBorder="1" applyAlignment="1">
      <alignment horizontal="center" vertical="center" wrapText="1"/>
    </xf>
    <xf numFmtId="0" fontId="0" fillId="0" borderId="20" xfId="0" applyBorder="1" applyAlignment="1">
      <alignment horizontal="center" vertical="center"/>
    </xf>
    <xf numFmtId="0" fontId="0" fillId="0" borderId="20" xfId="0" applyFill="1" applyBorder="1" applyAlignment="1">
      <alignment horizontal="center" vertical="center"/>
    </xf>
    <xf numFmtId="0" fontId="0" fillId="0" borderId="21" xfId="0" applyFill="1" applyBorder="1" applyAlignment="1">
      <alignment horizontal="center" vertical="center"/>
    </xf>
    <xf numFmtId="0" fontId="0" fillId="0" borderId="0" xfId="0" applyAlignment="1">
      <alignment wrapText="1"/>
    </xf>
    <xf numFmtId="0" fontId="0" fillId="0" borderId="0" xfId="0" applyAlignment="1">
      <alignment horizontal="center" vertical="center"/>
    </xf>
    <xf numFmtId="0" fontId="0" fillId="42" borderId="0" xfId="0" applyFill="1"/>
    <xf numFmtId="0" fontId="0" fillId="0" borderId="0" xfId="0" applyAlignment="1"/>
    <xf numFmtId="0" fontId="4" fillId="0" borderId="10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6" fillId="43" borderId="14" xfId="0" applyFont="1" applyFill="1" applyBorder="1" applyAlignment="1">
      <alignment horizontal="left" vertical="center" wrapText="1"/>
    </xf>
    <xf numFmtId="178" fontId="6" fillId="43" borderId="22" xfId="0" applyNumberFormat="1" applyFont="1" applyFill="1" applyBorder="1" applyAlignment="1">
      <alignment horizontal="center" vertical="center" wrapText="1"/>
    </xf>
    <xf numFmtId="0" fontId="6" fillId="43" borderId="14" xfId="0" applyFont="1" applyFill="1" applyBorder="1" applyAlignment="1">
      <alignment horizontal="center" vertical="center" wrapText="1"/>
    </xf>
    <xf numFmtId="179" fontId="4" fillId="0" borderId="15" xfId="0" applyNumberFormat="1" applyFont="1" applyFill="1" applyBorder="1" applyAlignment="1" applyProtection="1">
      <alignment horizontal="center" vertical="center"/>
      <protection hidden="1"/>
    </xf>
    <xf numFmtId="0" fontId="0" fillId="0" borderId="0" xfId="0" applyFont="1"/>
    <xf numFmtId="0" fontId="0" fillId="0" borderId="0" xfId="0" applyFont="1" applyFill="1"/>
    <xf numFmtId="0" fontId="6" fillId="43" borderId="20" xfId="0" applyFont="1" applyFill="1" applyBorder="1" applyAlignment="1">
      <alignment horizontal="left" vertical="center" wrapText="1"/>
    </xf>
    <xf numFmtId="178" fontId="6" fillId="43" borderId="23" xfId="0" applyNumberFormat="1" applyFont="1" applyFill="1" applyBorder="1" applyAlignment="1">
      <alignment horizontal="center" vertical="center" wrapText="1"/>
    </xf>
    <xf numFmtId="0" fontId="6" fillId="43" borderId="20" xfId="0" applyFont="1" applyFill="1" applyBorder="1" applyAlignment="1">
      <alignment horizontal="center" vertical="center" wrapText="1"/>
    </xf>
    <xf numFmtId="179" fontId="4" fillId="0" borderId="21" xfId="0" applyNumberFormat="1" applyFont="1" applyFill="1" applyBorder="1" applyAlignment="1" applyProtection="1">
      <alignment horizontal="center" vertical="center"/>
      <protection hidden="1"/>
    </xf>
    <xf numFmtId="0" fontId="141" fillId="44" borderId="24" xfId="0" applyFont="1" applyFill="1" applyBorder="1" applyAlignment="1">
      <alignment horizontal="center" vertical="center" wrapText="1"/>
    </xf>
    <xf numFmtId="0" fontId="141" fillId="44" borderId="25" xfId="0" applyFont="1" applyFill="1" applyBorder="1" applyAlignment="1">
      <alignment horizontal="center" vertical="center" wrapText="1"/>
    </xf>
    <xf numFmtId="0" fontId="7" fillId="44" borderId="25" xfId="0" applyNumberFormat="1" applyFont="1" applyFill="1" applyBorder="1" applyAlignment="1">
      <alignment horizontal="center" vertical="center" wrapText="1"/>
    </xf>
    <xf numFmtId="0" fontId="141" fillId="44" borderId="26" xfId="0" applyFont="1" applyFill="1" applyBorder="1" applyAlignment="1">
      <alignment horizontal="center" vertical="center" wrapText="1"/>
    </xf>
    <xf numFmtId="0" fontId="142" fillId="44" borderId="26" xfId="0" applyFont="1" applyFill="1" applyBorder="1" applyAlignment="1">
      <alignment horizontal="center" vertical="center" wrapText="1"/>
    </xf>
    <xf numFmtId="180" fontId="7" fillId="0" borderId="26" xfId="0" applyNumberFormat="1" applyFont="1" applyFill="1" applyBorder="1" applyAlignment="1">
      <alignment horizontal="center" vertical="center" wrapText="1"/>
    </xf>
    <xf numFmtId="0" fontId="141" fillId="44" borderId="25" xfId="0" applyFont="1" applyFill="1" applyBorder="1" applyAlignment="1">
      <alignment horizontal="center" vertical="center" wrapText="1"/>
    </xf>
    <xf numFmtId="0" fontId="0" fillId="44" borderId="14" xfId="0" applyFont="1" applyFill="1" applyBorder="1" applyAlignment="1">
      <alignment horizontal="center" vertical="center" wrapText="1"/>
    </xf>
    <xf numFmtId="0" fontId="142" fillId="44" borderId="14" xfId="0" applyFont="1" applyFill="1" applyBorder="1" applyAlignment="1">
      <alignment horizontal="center" vertical="center"/>
    </xf>
    <xf numFmtId="180" fontId="7" fillId="0" borderId="14" xfId="0" applyNumberFormat="1" applyFont="1" applyFill="1" applyBorder="1" applyAlignment="1">
      <alignment horizontal="center" vertical="center"/>
    </xf>
    <xf numFmtId="0" fontId="142" fillId="44" borderId="14" xfId="0" applyFont="1" applyFill="1" applyBorder="1"/>
    <xf numFmtId="0" fontId="8" fillId="44" borderId="14" xfId="51" applyFont="1" applyFill="1" applyBorder="1" applyAlignment="1">
      <alignment horizontal="center" vertical="center"/>
    </xf>
    <xf numFmtId="0" fontId="9" fillId="44" borderId="14" xfId="0" applyFont="1" applyFill="1" applyBorder="1" applyAlignment="1" applyProtection="1">
      <alignment horizontal="center" vertical="center" wrapText="1"/>
      <protection locked="0"/>
    </xf>
    <xf numFmtId="0" fontId="142" fillId="44" borderId="26" xfId="0" applyFont="1" applyFill="1" applyBorder="1"/>
    <xf numFmtId="0" fontId="0" fillId="44" borderId="26" xfId="0" applyFont="1" applyFill="1" applyBorder="1" applyAlignment="1">
      <alignment horizontal="center" vertical="center" wrapText="1"/>
    </xf>
    <xf numFmtId="0" fontId="142" fillId="44" borderId="14" xfId="0" applyFont="1" applyFill="1" applyBorder="1" applyAlignment="1">
      <alignment horizontal="center" vertical="center" wrapText="1"/>
    </xf>
    <xf numFmtId="0" fontId="0" fillId="42" borderId="27" xfId="0" applyFill="1" applyBorder="1"/>
    <xf numFmtId="0" fontId="0" fillId="42" borderId="28" xfId="0" applyFill="1" applyBorder="1"/>
    <xf numFmtId="0" fontId="143" fillId="42" borderId="29" xfId="0" applyFont="1" applyFill="1" applyBorder="1" applyAlignment="1">
      <alignment horizontal="left" vertical="center" wrapText="1"/>
    </xf>
    <xf numFmtId="0" fontId="143" fillId="42" borderId="30" xfId="0" applyFont="1" applyFill="1" applyBorder="1" applyAlignment="1">
      <alignment horizontal="left" vertical="center" wrapText="1"/>
    </xf>
    <xf numFmtId="0" fontId="143" fillId="42" borderId="30" xfId="0" applyFont="1" applyFill="1" applyBorder="1" applyAlignment="1">
      <alignment vertical="center" wrapText="1"/>
    </xf>
    <xf numFmtId="0" fontId="143" fillId="42" borderId="31" xfId="0" applyFont="1" applyFill="1" applyBorder="1" applyAlignment="1">
      <alignment horizontal="left" vertical="center" wrapText="1"/>
    </xf>
    <xf numFmtId="0" fontId="143" fillId="0" borderId="32" xfId="0" applyFont="1" applyBorder="1" applyAlignment="1">
      <alignment horizontal="center" vertical="center" wrapText="1"/>
    </xf>
    <xf numFmtId="0" fontId="143" fillId="0" borderId="33" xfId="0" applyFont="1" applyBorder="1" applyAlignment="1">
      <alignment horizontal="center" vertical="center" wrapText="1"/>
    </xf>
    <xf numFmtId="0" fontId="0" fillId="0" borderId="24" xfId="0" applyFont="1" applyBorder="1"/>
    <xf numFmtId="181" fontId="144" fillId="0" borderId="24" xfId="0" applyNumberFormat="1" applyFont="1" applyFill="1" applyBorder="1"/>
    <xf numFmtId="0" fontId="0" fillId="0" borderId="0" xfId="0" applyFill="1"/>
    <xf numFmtId="0" fontId="0" fillId="0" borderId="0" xfId="0" applyFill="1" applyBorder="1" applyAlignment="1">
      <alignment horizontal="center" vertical="center"/>
    </xf>
    <xf numFmtId="0" fontId="0" fillId="0" borderId="0" xfId="0" applyFill="1" applyBorder="1"/>
    <xf numFmtId="0" fontId="143" fillId="0" borderId="34" xfId="0" applyFont="1" applyBorder="1" applyAlignment="1">
      <alignment horizontal="center" vertical="center" wrapText="1"/>
    </xf>
    <xf numFmtId="181" fontId="144" fillId="0" borderId="11" xfId="0" applyNumberFormat="1" applyFont="1" applyFill="1" applyBorder="1"/>
    <xf numFmtId="181" fontId="144" fillId="0" borderId="11" xfId="0" applyNumberFormat="1" applyFont="1" applyFill="1" applyBorder="1" applyAlignment="1">
      <alignment horizontal="right" vertical="center"/>
    </xf>
    <xf numFmtId="0" fontId="143" fillId="42" borderId="10" xfId="0" applyFont="1" applyFill="1" applyBorder="1" applyAlignment="1">
      <alignment horizontal="left" vertical="center" wrapText="1"/>
    </xf>
    <xf numFmtId="0" fontId="143" fillId="42" borderId="11" xfId="0" applyFont="1" applyFill="1" applyBorder="1" applyAlignment="1">
      <alignment horizontal="left" vertical="center" wrapText="1"/>
    </xf>
    <xf numFmtId="0" fontId="143" fillId="42" borderId="11" xfId="0" applyFont="1" applyFill="1" applyBorder="1" applyAlignment="1">
      <alignment vertical="center" wrapText="1"/>
    </xf>
    <xf numFmtId="0" fontId="143" fillId="42" borderId="12" xfId="0" applyFont="1" applyFill="1" applyBorder="1" applyAlignment="1">
      <alignment horizontal="left" vertical="center" wrapText="1"/>
    </xf>
    <xf numFmtId="0" fontId="143" fillId="0" borderId="14" xfId="0" applyFont="1" applyBorder="1" applyAlignment="1">
      <alignment horizontal="center" vertical="center" wrapText="1"/>
    </xf>
    <xf numFmtId="0" fontId="0" fillId="0" borderId="14" xfId="0" applyFont="1" applyBorder="1"/>
    <xf numFmtId="181" fontId="144" fillId="0" borderId="15" xfId="0" applyNumberFormat="1" applyFont="1" applyFill="1" applyBorder="1"/>
    <xf numFmtId="181" fontId="144" fillId="0" borderId="15" xfId="0" applyNumberFormat="1" applyFont="1" applyFill="1" applyBorder="1" applyAlignment="1">
      <alignment vertical="center"/>
    </xf>
    <xf numFmtId="181" fontId="144" fillId="0" borderId="15" xfId="0" applyNumberFormat="1" applyFont="1" applyFill="1" applyBorder="1" applyAlignment="1">
      <alignment horizontal="right" vertical="center"/>
    </xf>
    <xf numFmtId="0" fontId="143" fillId="0" borderId="20" xfId="0" applyFont="1" applyBorder="1" applyAlignment="1">
      <alignment horizontal="center" vertical="center" wrapText="1"/>
    </xf>
    <xf numFmtId="0" fontId="0" fillId="0" borderId="20" xfId="0" applyFont="1" applyBorder="1"/>
    <xf numFmtId="181" fontId="144" fillId="0" borderId="21" xfId="0" applyNumberFormat="1" applyFont="1" applyFill="1" applyBorder="1" applyAlignment="1">
      <alignment horizontal="right" vertical="center"/>
    </xf>
    <xf numFmtId="0" fontId="143" fillId="0" borderId="0" xfId="0" applyFont="1" applyBorder="1" applyAlignment="1">
      <alignment horizontal="center" vertical="center"/>
    </xf>
    <xf numFmtId="0" fontId="143" fillId="45" borderId="29" xfId="0" applyFont="1" applyFill="1" applyBorder="1" applyAlignment="1">
      <alignment horizontal="left" vertical="center" wrapText="1"/>
    </xf>
    <xf numFmtId="0" fontId="0" fillId="45" borderId="11" xfId="0" applyFill="1" applyBorder="1" applyAlignment="1">
      <alignment horizontal="center" vertical="center"/>
    </xf>
    <xf numFmtId="0" fontId="0" fillId="45" borderId="11" xfId="0" applyFill="1" applyBorder="1" applyAlignment="1">
      <alignment horizontal="center" vertical="center" wrapText="1"/>
    </xf>
    <xf numFmtId="0" fontId="0" fillId="45" borderId="12" xfId="0" applyFill="1" applyBorder="1" applyAlignment="1">
      <alignment horizontal="center" vertical="center" wrapText="1"/>
    </xf>
    <xf numFmtId="0" fontId="0" fillId="0" borderId="14" xfId="0" applyBorder="1" applyAlignment="1">
      <alignment horizontal="left" vertical="center"/>
    </xf>
    <xf numFmtId="180" fontId="137" fillId="0" borderId="15" xfId="0" applyNumberFormat="1" applyFont="1" applyFill="1" applyBorder="1" applyAlignment="1">
      <alignment horizontal="center" vertical="center"/>
    </xf>
    <xf numFmtId="0" fontId="0" fillId="0" borderId="35" xfId="0" applyBorder="1" applyAlignment="1">
      <alignment horizontal="center" vertical="center" wrapText="1"/>
    </xf>
    <xf numFmtId="0" fontId="0" fillId="0" borderId="20" xfId="0" applyBorder="1" applyAlignment="1">
      <alignment horizontal="left" vertical="center"/>
    </xf>
    <xf numFmtId="180" fontId="137" fillId="0" borderId="21" xfId="0" applyNumberFormat="1" applyFont="1" applyFill="1" applyBorder="1" applyAlignment="1">
      <alignment horizontal="center" vertical="center"/>
    </xf>
    <xf numFmtId="180" fontId="0" fillId="45" borderId="12" xfId="0" applyNumberFormat="1" applyFill="1" applyBorder="1" applyAlignment="1">
      <alignment horizontal="center" vertical="center" wrapText="1"/>
    </xf>
    <xf numFmtId="180" fontId="0" fillId="0" borderId="0" xfId="0" applyNumberFormat="1" applyBorder="1" applyAlignment="1">
      <alignment horizontal="center" vertical="center"/>
    </xf>
    <xf numFmtId="0" fontId="0" fillId="0" borderId="36" xfId="0" applyBorder="1" applyAlignment="1">
      <alignment horizontal="center" vertical="center" wrapText="1"/>
    </xf>
    <xf numFmtId="0" fontId="0" fillId="0" borderId="0" xfId="0" applyAlignment="1">
      <alignment vertical="center"/>
    </xf>
    <xf numFmtId="0" fontId="0" fillId="0" borderId="10" xfId="0" applyBorder="1" applyAlignment="1">
      <alignment horizontal="center" vertical="center"/>
    </xf>
    <xf numFmtId="0" fontId="0" fillId="0" borderId="12" xfId="0" applyBorder="1" applyAlignment="1">
      <alignment horizontal="center" vertical="center" wrapText="1"/>
    </xf>
    <xf numFmtId="180" fontId="137" fillId="0" borderId="21" xfId="0" applyNumberFormat="1" applyFont="1" applyBorder="1" applyAlignment="1">
      <alignment horizontal="center" vertical="center"/>
    </xf>
    <xf numFmtId="180" fontId="0" fillId="0" borderId="37" xfId="0" applyNumberFormat="1" applyBorder="1" applyAlignment="1">
      <alignment horizontal="center" vertical="center"/>
    </xf>
    <xf numFmtId="0" fontId="0" fillId="0" borderId="38" xfId="0" applyBorder="1" applyAlignment="1">
      <alignment vertical="center"/>
    </xf>
    <xf numFmtId="0" fontId="0" fillId="0" borderId="10" xfId="0" applyBorder="1" applyAlignment="1">
      <alignment horizontal="center" vertical="center" wrapText="1"/>
    </xf>
    <xf numFmtId="180" fontId="0" fillId="0" borderId="12" xfId="0" applyNumberFormat="1" applyBorder="1" applyAlignment="1">
      <alignment horizontal="center" vertical="center" wrapText="1"/>
    </xf>
    <xf numFmtId="0" fontId="145" fillId="42" borderId="0" xfId="0" applyFont="1" applyFill="1" applyAlignment="1">
      <alignment vertical="top"/>
    </xf>
    <xf numFmtId="0" fontId="146" fillId="42" borderId="0" xfId="0" applyFont="1" applyFill="1" applyAlignment="1">
      <alignment vertical="top"/>
    </xf>
    <xf numFmtId="0" fontId="145" fillId="0" borderId="0" xfId="0" applyFont="1" applyFill="1" applyAlignment="1">
      <alignment vertical="top"/>
    </xf>
    <xf numFmtId="0" fontId="141" fillId="44" borderId="13" xfId="0" applyFont="1" applyFill="1" applyBorder="1" applyAlignment="1">
      <alignment horizontal="center" vertical="center" wrapText="1"/>
    </xf>
    <xf numFmtId="0" fontId="141" fillId="44" borderId="14" xfId="0" applyFont="1" applyFill="1" applyBorder="1" applyAlignment="1">
      <alignment horizontal="center" vertical="center" wrapText="1"/>
    </xf>
    <xf numFmtId="0" fontId="141" fillId="44" borderId="15" xfId="0" applyFont="1" applyFill="1" applyBorder="1" applyAlignment="1">
      <alignment horizontal="center" vertical="center" wrapText="1"/>
    </xf>
    <xf numFmtId="0" fontId="142" fillId="30" borderId="13" xfId="0" applyFont="1" applyFill="1" applyBorder="1"/>
    <xf numFmtId="0" fontId="0" fillId="30" borderId="14" xfId="0" applyFont="1" applyFill="1" applyBorder="1" applyAlignment="1">
      <alignment horizontal="center" vertical="center"/>
    </xf>
    <xf numFmtId="0" fontId="0" fillId="30" borderId="14" xfId="0" applyFont="1" applyFill="1" applyBorder="1" applyAlignment="1">
      <alignment horizontal="center" vertical="center" wrapText="1"/>
    </xf>
    <xf numFmtId="0" fontId="147" fillId="30" borderId="14" xfId="0" applyFont="1" applyFill="1" applyBorder="1" applyAlignment="1" applyProtection="1">
      <alignment horizontal="center" vertical="center"/>
      <protection locked="0"/>
    </xf>
    <xf numFmtId="0" fontId="137" fillId="30" borderId="15" xfId="0" applyFont="1" applyFill="1" applyBorder="1" applyAlignment="1">
      <alignment horizontal="center" vertical="center"/>
    </xf>
    <xf numFmtId="0" fontId="142" fillId="30" borderId="35" xfId="0" applyFont="1" applyFill="1" applyBorder="1"/>
    <xf numFmtId="0" fontId="0" fillId="30" borderId="20" xfId="0" applyFont="1" applyFill="1" applyBorder="1" applyAlignment="1">
      <alignment horizontal="center" vertical="center"/>
    </xf>
    <xf numFmtId="0" fontId="0" fillId="30" borderId="20" xfId="0" applyFont="1" applyFill="1" applyBorder="1" applyAlignment="1">
      <alignment horizontal="center" vertical="center" wrapText="1"/>
    </xf>
    <xf numFmtId="0" fontId="147" fillId="30" borderId="20" xfId="0" applyFont="1" applyFill="1" applyBorder="1" applyAlignment="1" applyProtection="1">
      <alignment horizontal="center" vertical="center"/>
      <protection locked="0"/>
    </xf>
    <xf numFmtId="0" fontId="137" fillId="30" borderId="21" xfId="0" applyFont="1" applyFill="1" applyBorder="1" applyAlignment="1">
      <alignment horizontal="center" vertical="center"/>
    </xf>
    <xf numFmtId="0" fontId="146" fillId="0" borderId="0" xfId="0" applyFont="1" applyFill="1" applyAlignment="1">
      <alignment vertical="top"/>
    </xf>
    <xf numFmtId="0" fontId="142" fillId="44" borderId="13" xfId="0" applyFont="1" applyFill="1" applyBorder="1"/>
    <xf numFmtId="0" fontId="0" fillId="44" borderId="14" xfId="0" applyFont="1" applyFill="1" applyBorder="1" applyAlignment="1">
      <alignment horizontal="center" vertical="center"/>
    </xf>
    <xf numFmtId="0" fontId="137" fillId="44" borderId="14" xfId="0" applyFont="1" applyFill="1" applyBorder="1" applyAlignment="1">
      <alignment horizontal="center" vertical="center" wrapText="1"/>
    </xf>
    <xf numFmtId="4" fontId="148" fillId="44" borderId="15" xfId="0" applyNumberFormat="1" applyFont="1" applyFill="1" applyBorder="1" applyAlignment="1">
      <alignment horizontal="center" vertical="center"/>
    </xf>
    <xf numFmtId="0" fontId="142" fillId="44" borderId="35" xfId="0" applyFont="1" applyFill="1" applyBorder="1"/>
    <xf numFmtId="0" fontId="0" fillId="44" borderId="20" xfId="0" applyFont="1" applyFill="1" applyBorder="1" applyAlignment="1">
      <alignment horizontal="center" vertical="center"/>
    </xf>
    <xf numFmtId="0" fontId="0" fillId="44" borderId="20" xfId="0" applyFont="1" applyFill="1" applyBorder="1" applyAlignment="1">
      <alignment horizontal="center" vertical="center" wrapText="1"/>
    </xf>
    <xf numFmtId="0" fontId="137" fillId="44" borderId="20" xfId="0" applyFont="1" applyFill="1" applyBorder="1" applyAlignment="1">
      <alignment horizontal="center" vertical="center" wrapText="1"/>
    </xf>
    <xf numFmtId="4" fontId="148" fillId="44" borderId="21" xfId="0" applyNumberFormat="1" applyFont="1" applyFill="1" applyBorder="1" applyAlignment="1">
      <alignment horizontal="center" vertical="center"/>
    </xf>
    <xf numFmtId="0" fontId="149" fillId="0" borderId="0" xfId="46" applyFont="1"/>
    <xf numFmtId="0" fontId="150" fillId="0" borderId="0" xfId="46" applyFont="1"/>
    <xf numFmtId="0" fontId="136" fillId="0" borderId="0" xfId="46"/>
    <xf numFmtId="0" fontId="136" fillId="0" borderId="0" xfId="46" applyAlignment="1">
      <alignment vertical="center" wrapText="1"/>
    </xf>
    <xf numFmtId="0" fontId="136" fillId="0" borderId="0" xfId="46" applyBorder="1" applyAlignment="1">
      <alignment vertical="center" wrapText="1"/>
    </xf>
    <xf numFmtId="0" fontId="149" fillId="46" borderId="13" xfId="0" applyFont="1" applyFill="1" applyBorder="1" applyAlignment="1">
      <alignment horizontal="center" vertical="center" wrapText="1"/>
    </xf>
    <xf numFmtId="0" fontId="149" fillId="46" borderId="14" xfId="0" applyFont="1" applyFill="1" applyBorder="1" applyAlignment="1">
      <alignment horizontal="center" vertical="center" wrapText="1"/>
    </xf>
    <xf numFmtId="0" fontId="151" fillId="46" borderId="15" xfId="0" applyNumberFormat="1" applyFont="1" applyFill="1" applyBorder="1" applyAlignment="1">
      <alignment horizontal="center" vertical="center" wrapText="1"/>
    </xf>
    <xf numFmtId="0" fontId="0" fillId="44" borderId="13" xfId="0" applyFont="1" applyFill="1" applyBorder="1" applyAlignment="1">
      <alignment horizontal="center" vertical="center"/>
    </xf>
    <xf numFmtId="0" fontId="147" fillId="44" borderId="14" xfId="0" applyFont="1" applyFill="1" applyBorder="1" applyAlignment="1" applyProtection="1">
      <alignment horizontal="center" vertical="center" wrapText="1"/>
      <protection locked="0"/>
    </xf>
    <xf numFmtId="0" fontId="147" fillId="44" borderId="14" xfId="0" applyFont="1" applyFill="1" applyBorder="1" applyAlignment="1" applyProtection="1">
      <alignment horizontal="center" vertical="center"/>
      <protection locked="0"/>
    </xf>
    <xf numFmtId="181" fontId="10" fillId="0" borderId="14" xfId="0" applyNumberFormat="1" applyFont="1" applyBorder="1" applyAlignment="1">
      <alignment horizontal="center" vertical="center"/>
    </xf>
    <xf numFmtId="176" fontId="147" fillId="44" borderId="14" xfId="59" applyNumberFormat="1" applyFont="1" applyFill="1" applyBorder="1" applyAlignment="1" applyProtection="1">
      <alignment horizontal="center" vertical="center"/>
      <protection locked="0"/>
    </xf>
    <xf numFmtId="179" fontId="148" fillId="44" borderId="15" xfId="0" applyNumberFormat="1" applyFont="1" applyFill="1" applyBorder="1" applyAlignment="1">
      <alignment horizontal="center" vertical="center"/>
    </xf>
    <xf numFmtId="181" fontId="10" fillId="0" borderId="14" xfId="0" applyNumberFormat="1" applyFont="1" applyFill="1" applyBorder="1" applyAlignment="1">
      <alignment horizontal="center" vertical="center"/>
    </xf>
    <xf numFmtId="176" fontId="148" fillId="44" borderId="14" xfId="59" applyNumberFormat="1" applyFont="1" applyFill="1" applyBorder="1" applyAlignment="1" applyProtection="1">
      <alignment horizontal="center" vertical="center"/>
      <protection locked="0"/>
    </xf>
    <xf numFmtId="181" fontId="4" fillId="0" borderId="14" xfId="0" applyNumberFormat="1" applyFont="1" applyBorder="1" applyAlignment="1">
      <alignment horizontal="center" vertical="center" wrapText="1"/>
    </xf>
    <xf numFmtId="0" fontId="0" fillId="44" borderId="35" xfId="0" applyFont="1" applyFill="1" applyBorder="1" applyAlignment="1">
      <alignment horizontal="center" vertical="center"/>
    </xf>
    <xf numFmtId="0" fontId="147" fillId="44" borderId="20" xfId="0" applyFont="1" applyFill="1" applyBorder="1" applyAlignment="1" applyProtection="1">
      <alignment horizontal="center" vertical="center" wrapText="1"/>
      <protection locked="0"/>
    </xf>
    <xf numFmtId="0" fontId="147" fillId="44" borderId="20" xfId="0" applyFont="1" applyFill="1" applyBorder="1" applyAlignment="1" applyProtection="1">
      <alignment horizontal="center" vertical="center"/>
      <protection locked="0"/>
    </xf>
    <xf numFmtId="181" fontId="4" fillId="0" borderId="20" xfId="0" applyNumberFormat="1" applyFont="1" applyBorder="1" applyAlignment="1">
      <alignment horizontal="center" vertical="center" wrapText="1"/>
    </xf>
    <xf numFmtId="176" fontId="147" fillId="44" borderId="20" xfId="59" applyNumberFormat="1" applyFont="1" applyFill="1" applyBorder="1" applyAlignment="1" applyProtection="1">
      <alignment horizontal="center" vertical="center"/>
      <protection locked="0"/>
    </xf>
    <xf numFmtId="179" fontId="148" fillId="44" borderId="21" xfId="0" applyNumberFormat="1" applyFont="1" applyFill="1" applyBorder="1" applyAlignment="1">
      <alignment horizontal="center" vertical="center"/>
    </xf>
    <xf numFmtId="0" fontId="2" fillId="44" borderId="0" xfId="0" applyFont="1" applyFill="1"/>
    <xf numFmtId="0" fontId="1" fillId="47" borderId="39" xfId="0" applyFont="1" applyFill="1" applyBorder="1" applyAlignment="1">
      <alignment horizontal="center" vertical="center"/>
    </xf>
    <xf numFmtId="0" fontId="1" fillId="47" borderId="24" xfId="0" applyFont="1" applyFill="1" applyBorder="1" applyAlignment="1">
      <alignment horizontal="center" vertical="center"/>
    </xf>
    <xf numFmtId="0" fontId="1" fillId="47" borderId="40" xfId="0" applyFont="1" applyFill="1" applyBorder="1" applyAlignment="1">
      <alignment horizontal="center" vertical="center"/>
    </xf>
    <xf numFmtId="0" fontId="1" fillId="47" borderId="41" xfId="0" applyFont="1" applyFill="1" applyBorder="1" applyAlignment="1">
      <alignment horizontal="center" vertical="center"/>
    </xf>
    <xf numFmtId="0" fontId="1" fillId="47" borderId="42" xfId="0" applyFont="1" applyFill="1" applyBorder="1" applyAlignment="1">
      <alignment horizontal="center" vertical="center"/>
    </xf>
    <xf numFmtId="0" fontId="1" fillId="47" borderId="43" xfId="0" applyFont="1" applyFill="1" applyBorder="1" applyAlignment="1">
      <alignment horizontal="center" vertical="center"/>
    </xf>
    <xf numFmtId="0" fontId="2" fillId="47" borderId="44" xfId="0" applyFont="1" applyFill="1" applyBorder="1" applyAlignment="1">
      <alignment horizontal="center" vertical="center"/>
    </xf>
    <xf numFmtId="0" fontId="2" fillId="47" borderId="45" xfId="0" applyFont="1" applyFill="1" applyBorder="1" applyAlignment="1">
      <alignment horizontal="center" vertical="center"/>
    </xf>
    <xf numFmtId="0" fontId="2" fillId="47" borderId="46" xfId="0" applyFont="1" applyFill="1" applyBorder="1" applyAlignment="1">
      <alignment horizontal="center" vertical="center" wrapText="1"/>
    </xf>
    <xf numFmtId="0" fontId="2" fillId="47" borderId="47" xfId="0" applyFont="1" applyFill="1" applyBorder="1" applyAlignment="1">
      <alignment horizontal="center" vertical="center" wrapText="1"/>
    </xf>
    <xf numFmtId="0" fontId="2" fillId="47" borderId="48" xfId="0" applyFont="1" applyFill="1" applyBorder="1" applyAlignment="1">
      <alignment horizontal="center" vertical="center" wrapText="1"/>
    </xf>
    <xf numFmtId="1" fontId="2" fillId="47" borderId="49" xfId="0" applyNumberFormat="1" applyFont="1" applyFill="1" applyBorder="1" applyAlignment="1">
      <alignment horizontal="center" vertical="center" wrapText="1"/>
    </xf>
    <xf numFmtId="0" fontId="2" fillId="47" borderId="50" xfId="0" applyFont="1" applyFill="1" applyBorder="1" applyAlignment="1">
      <alignment horizontal="center" vertical="center"/>
    </xf>
    <xf numFmtId="0" fontId="2" fillId="47" borderId="51" xfId="0" applyFont="1" applyFill="1" applyBorder="1" applyAlignment="1">
      <alignment horizontal="center" vertical="center" wrapText="1"/>
    </xf>
    <xf numFmtId="0" fontId="2" fillId="47" borderId="52" xfId="0" applyFont="1" applyFill="1" applyBorder="1" applyAlignment="1">
      <alignment horizontal="center" vertical="center" wrapText="1"/>
    </xf>
    <xf numFmtId="0" fontId="2" fillId="47" borderId="53" xfId="0" applyFont="1" applyFill="1" applyBorder="1" applyAlignment="1">
      <alignment horizontal="center" vertical="center" wrapText="1"/>
    </xf>
    <xf numFmtId="1" fontId="2" fillId="47" borderId="54" xfId="0" applyNumberFormat="1" applyFont="1" applyFill="1" applyBorder="1" applyAlignment="1">
      <alignment horizontal="center" vertical="center" wrapText="1"/>
    </xf>
    <xf numFmtId="1" fontId="2" fillId="47" borderId="51" xfId="0" applyNumberFormat="1" applyFont="1" applyFill="1" applyBorder="1" applyAlignment="1">
      <alignment horizontal="center" vertical="center" wrapText="1"/>
    </xf>
    <xf numFmtId="0" fontId="2" fillId="47" borderId="55" xfId="0" applyFont="1" applyFill="1" applyBorder="1" applyAlignment="1">
      <alignment horizontal="center" vertical="center"/>
    </xf>
    <xf numFmtId="0" fontId="2" fillId="47" borderId="56" xfId="0" applyFont="1" applyFill="1" applyBorder="1" applyAlignment="1">
      <alignment horizontal="center" vertical="center"/>
    </xf>
    <xf numFmtId="0" fontId="2" fillId="47" borderId="57" xfId="0" applyFont="1" applyFill="1" applyBorder="1" applyAlignment="1">
      <alignment horizontal="center" vertical="center" wrapText="1"/>
    </xf>
    <xf numFmtId="0" fontId="2" fillId="47" borderId="58" xfId="0" applyFont="1" applyFill="1" applyBorder="1" applyAlignment="1">
      <alignment horizontal="center" vertical="center" wrapText="1"/>
    </xf>
    <xf numFmtId="0" fontId="2" fillId="47" borderId="59" xfId="0" applyFont="1" applyFill="1" applyBorder="1" applyAlignment="1">
      <alignment horizontal="center" vertical="center" wrapText="1"/>
    </xf>
    <xf numFmtId="1" fontId="2" fillId="47" borderId="60" xfId="0" applyNumberFormat="1" applyFont="1" applyFill="1" applyBorder="1" applyAlignment="1">
      <alignment horizontal="center" vertical="center" wrapText="1"/>
    </xf>
    <xf numFmtId="0" fontId="1" fillId="47" borderId="61" xfId="0" applyFont="1" applyFill="1" applyBorder="1" applyAlignment="1">
      <alignment horizontal="center" vertical="center"/>
    </xf>
    <xf numFmtId="0" fontId="1" fillId="47" borderId="62" xfId="0" applyFont="1" applyFill="1" applyBorder="1" applyAlignment="1">
      <alignment horizontal="center" vertical="center"/>
    </xf>
    <xf numFmtId="0" fontId="1" fillId="47" borderId="63" xfId="0" applyFont="1" applyFill="1" applyBorder="1" applyAlignment="1">
      <alignment horizontal="center" vertical="center"/>
    </xf>
    <xf numFmtId="0" fontId="1" fillId="47" borderId="64" xfId="0" applyFont="1" applyFill="1" applyBorder="1" applyAlignment="1">
      <alignment horizontal="center" vertical="center"/>
    </xf>
    <xf numFmtId="0" fontId="1" fillId="47" borderId="65" xfId="0" applyFont="1" applyFill="1" applyBorder="1" applyAlignment="1">
      <alignment horizontal="center" vertical="center"/>
    </xf>
    <xf numFmtId="0" fontId="1" fillId="47" borderId="66" xfId="0" applyFont="1" applyFill="1" applyBorder="1" applyAlignment="1">
      <alignment horizontal="center" vertical="center"/>
    </xf>
    <xf numFmtId="0" fontId="2" fillId="47" borderId="67" xfId="0" applyFont="1" applyFill="1" applyBorder="1" applyAlignment="1">
      <alignment horizontal="center" vertical="center"/>
    </xf>
    <xf numFmtId="0" fontId="2" fillId="47" borderId="68" xfId="0" applyFont="1" applyFill="1" applyBorder="1" applyAlignment="1">
      <alignment horizontal="center" vertical="center"/>
    </xf>
    <xf numFmtId="0" fontId="2" fillId="47" borderId="69" xfId="0" applyFont="1" applyFill="1" applyBorder="1" applyAlignment="1">
      <alignment horizontal="center" vertical="center" wrapText="1"/>
    </xf>
    <xf numFmtId="0" fontId="2" fillId="47" borderId="70" xfId="0" applyFont="1" applyFill="1" applyBorder="1" applyAlignment="1">
      <alignment horizontal="center" vertical="center" wrapText="1"/>
    </xf>
    <xf numFmtId="0" fontId="2" fillId="47" borderId="71" xfId="0" applyFont="1" applyFill="1" applyBorder="1" applyAlignment="1">
      <alignment horizontal="center" vertical="center" wrapText="1"/>
    </xf>
    <xf numFmtId="0" fontId="2" fillId="0" borderId="0" xfId="0" applyFont="1"/>
    <xf numFmtId="0" fontId="1" fillId="46" borderId="39" xfId="0" applyFont="1" applyFill="1" applyBorder="1" applyAlignment="1">
      <alignment horizontal="center" vertical="center"/>
    </xf>
    <xf numFmtId="0" fontId="1" fillId="46" borderId="24" xfId="0" applyFont="1" applyFill="1" applyBorder="1" applyAlignment="1">
      <alignment horizontal="center" vertical="center"/>
    </xf>
    <xf numFmtId="0" fontId="1" fillId="46" borderId="40" xfId="0" applyFont="1" applyFill="1" applyBorder="1" applyAlignment="1">
      <alignment horizontal="center" vertical="center"/>
    </xf>
    <xf numFmtId="0" fontId="1" fillId="46" borderId="72" xfId="0" applyFont="1" applyFill="1" applyBorder="1" applyAlignment="1">
      <alignment horizontal="center" vertical="center"/>
    </xf>
    <xf numFmtId="0" fontId="1" fillId="46" borderId="73" xfId="0" applyFont="1" applyFill="1" applyBorder="1" applyAlignment="1">
      <alignment horizontal="center" vertical="center"/>
    </xf>
    <xf numFmtId="0" fontId="2" fillId="46" borderId="44" xfId="0" applyFont="1" applyFill="1" applyBorder="1" applyAlignment="1">
      <alignment horizontal="center" vertical="center"/>
    </xf>
    <xf numFmtId="0" fontId="2" fillId="46" borderId="45" xfId="0" applyFont="1" applyFill="1" applyBorder="1" applyAlignment="1">
      <alignment horizontal="center" vertical="center"/>
    </xf>
    <xf numFmtId="0" fontId="2" fillId="46" borderId="46" xfId="0" applyFont="1" applyFill="1" applyBorder="1" applyAlignment="1">
      <alignment horizontal="center" vertical="center" wrapText="1"/>
    </xf>
    <xf numFmtId="0" fontId="2" fillId="46" borderId="74" xfId="0" applyFont="1" applyFill="1" applyBorder="1" applyAlignment="1">
      <alignment horizontal="center" vertical="center" wrapText="1"/>
    </xf>
    <xf numFmtId="1" fontId="2" fillId="46" borderId="75" xfId="0" applyNumberFormat="1" applyFont="1" applyFill="1" applyBorder="1" applyAlignment="1">
      <alignment horizontal="center" vertical="center" wrapText="1"/>
    </xf>
    <xf numFmtId="0" fontId="2" fillId="46" borderId="50" xfId="0" applyFont="1" applyFill="1" applyBorder="1" applyAlignment="1">
      <alignment horizontal="center" vertical="center"/>
    </xf>
    <xf numFmtId="0" fontId="2" fillId="46" borderId="51" xfId="0" applyFont="1" applyFill="1" applyBorder="1" applyAlignment="1">
      <alignment horizontal="center" vertical="center" wrapText="1"/>
    </xf>
    <xf numFmtId="0" fontId="2" fillId="46" borderId="76" xfId="0" applyFont="1" applyFill="1" applyBorder="1" applyAlignment="1">
      <alignment horizontal="center" vertical="center" wrapText="1"/>
    </xf>
    <xf numFmtId="1" fontId="2" fillId="46" borderId="77" xfId="0" applyNumberFormat="1" applyFont="1" applyFill="1" applyBorder="1" applyAlignment="1">
      <alignment horizontal="center" vertical="center" wrapText="1"/>
    </xf>
    <xf numFmtId="0" fontId="2" fillId="46" borderId="67" xfId="0" applyFont="1" applyFill="1" applyBorder="1" applyAlignment="1">
      <alignment horizontal="center" vertical="center"/>
    </xf>
    <xf numFmtId="0" fontId="2" fillId="46" borderId="68" xfId="0" applyFont="1" applyFill="1" applyBorder="1" applyAlignment="1">
      <alignment horizontal="center" vertical="center"/>
    </xf>
    <xf numFmtId="0" fontId="2" fillId="46" borderId="69" xfId="0" applyFont="1" applyFill="1" applyBorder="1" applyAlignment="1">
      <alignment horizontal="center" vertical="center" wrapText="1"/>
    </xf>
    <xf numFmtId="0" fontId="2" fillId="46" borderId="78" xfId="0" applyFont="1" applyFill="1" applyBorder="1" applyAlignment="1">
      <alignment horizontal="center" vertical="center" wrapText="1"/>
    </xf>
    <xf numFmtId="1" fontId="2" fillId="46" borderId="79" xfId="0" applyNumberFormat="1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2" fillId="0" borderId="0" xfId="0" applyNumberFormat="1" applyFont="1" applyFill="1" applyBorder="1" applyAlignment="1">
      <alignment horizontal="center" vertical="center" wrapText="1"/>
    </xf>
    <xf numFmtId="0" fontId="1" fillId="40" borderId="67" xfId="0" applyFont="1" applyFill="1" applyBorder="1" applyAlignment="1">
      <alignment horizontal="center" vertical="center"/>
    </xf>
    <xf numFmtId="0" fontId="1" fillId="40" borderId="80" xfId="0" applyFont="1" applyFill="1" applyBorder="1" applyAlignment="1">
      <alignment horizontal="center" vertical="center"/>
    </xf>
    <xf numFmtId="0" fontId="1" fillId="40" borderId="81" xfId="0" applyFont="1" applyFill="1" applyBorder="1" applyAlignment="1">
      <alignment horizontal="center" vertical="center"/>
    </xf>
    <xf numFmtId="0" fontId="1" fillId="40" borderId="82" xfId="0" applyFont="1" applyFill="1" applyBorder="1" applyAlignment="1">
      <alignment horizontal="center" vertical="center"/>
    </xf>
    <xf numFmtId="0" fontId="1" fillId="40" borderId="83" xfId="0" applyFont="1" applyFill="1" applyBorder="1" applyAlignment="1">
      <alignment horizontal="center" vertical="center"/>
    </xf>
    <xf numFmtId="0" fontId="13" fillId="40" borderId="25" xfId="0" applyFont="1" applyFill="1" applyBorder="1" applyAlignment="1">
      <alignment horizontal="center" vertical="center" wrapText="1"/>
    </xf>
    <xf numFmtId="0" fontId="2" fillId="40" borderId="44" xfId="0" applyFont="1" applyFill="1" applyBorder="1" applyAlignment="1">
      <alignment horizontal="center" vertical="center"/>
    </xf>
    <xf numFmtId="0" fontId="2" fillId="40" borderId="45" xfId="0" applyFont="1" applyFill="1" applyBorder="1" applyAlignment="1">
      <alignment horizontal="center" vertical="center"/>
    </xf>
    <xf numFmtId="0" fontId="2" fillId="40" borderId="46" xfId="0" applyFont="1" applyFill="1" applyBorder="1" applyAlignment="1">
      <alignment horizontal="center" vertical="center" wrapText="1"/>
    </xf>
    <xf numFmtId="0" fontId="2" fillId="40" borderId="74" xfId="0" applyFont="1" applyFill="1" applyBorder="1" applyAlignment="1">
      <alignment horizontal="center" vertical="center" wrapText="1"/>
    </xf>
    <xf numFmtId="1" fontId="2" fillId="40" borderId="84" xfId="0" applyNumberFormat="1" applyFont="1" applyFill="1" applyBorder="1" applyAlignment="1">
      <alignment horizontal="center" vertical="center" wrapText="1"/>
    </xf>
    <xf numFmtId="0" fontId="2" fillId="40" borderId="85" xfId="0" applyFont="1" applyFill="1" applyBorder="1" applyAlignment="1">
      <alignment horizontal="center" vertical="center"/>
    </xf>
    <xf numFmtId="0" fontId="2" fillId="40" borderId="50" xfId="0" applyFont="1" applyFill="1" applyBorder="1" applyAlignment="1">
      <alignment horizontal="center" vertical="center"/>
    </xf>
    <xf numFmtId="0" fontId="2" fillId="40" borderId="51" xfId="0" applyFont="1" applyFill="1" applyBorder="1" applyAlignment="1">
      <alignment horizontal="center" vertical="center" wrapText="1"/>
    </xf>
    <xf numFmtId="0" fontId="2" fillId="40" borderId="76" xfId="0" applyFont="1" applyFill="1" applyBorder="1" applyAlignment="1">
      <alignment horizontal="center" vertical="center" wrapText="1"/>
    </xf>
    <xf numFmtId="1" fontId="2" fillId="40" borderId="50" xfId="0" applyNumberFormat="1" applyFont="1" applyFill="1" applyBorder="1" applyAlignment="1">
      <alignment horizontal="center" vertical="center" wrapText="1"/>
    </xf>
    <xf numFmtId="0" fontId="2" fillId="0" borderId="0" xfId="0" applyFont="1" applyFill="1"/>
    <xf numFmtId="0" fontId="2" fillId="40" borderId="86" xfId="0" applyFont="1" applyFill="1" applyBorder="1" applyAlignment="1">
      <alignment horizontal="center" vertical="center"/>
    </xf>
    <xf numFmtId="0" fontId="2" fillId="40" borderId="68" xfId="0" applyFont="1" applyFill="1" applyBorder="1" applyAlignment="1">
      <alignment horizontal="center" vertical="center"/>
    </xf>
    <xf numFmtId="0" fontId="2" fillId="40" borderId="69" xfId="0" applyFont="1" applyFill="1" applyBorder="1" applyAlignment="1">
      <alignment horizontal="center" vertical="center" wrapText="1"/>
    </xf>
    <xf numFmtId="0" fontId="2" fillId="40" borderId="78" xfId="0" applyFont="1" applyFill="1" applyBorder="1" applyAlignment="1">
      <alignment horizontal="center" vertical="center" wrapText="1"/>
    </xf>
    <xf numFmtId="1" fontId="2" fillId="40" borderId="68" xfId="0" applyNumberFormat="1" applyFont="1" applyFill="1" applyBorder="1" applyAlignment="1">
      <alignment horizontal="center" vertical="center" wrapText="1"/>
    </xf>
    <xf numFmtId="0" fontId="1" fillId="33" borderId="67" xfId="0" applyFont="1" applyFill="1" applyBorder="1" applyAlignment="1">
      <alignment horizontal="center" vertical="center"/>
    </xf>
    <xf numFmtId="0" fontId="1" fillId="33" borderId="80" xfId="0" applyFont="1" applyFill="1" applyBorder="1" applyAlignment="1">
      <alignment horizontal="center" vertical="center"/>
    </xf>
    <xf numFmtId="0" fontId="1" fillId="33" borderId="81" xfId="0" applyFont="1" applyFill="1" applyBorder="1" applyAlignment="1">
      <alignment horizontal="center" vertical="center"/>
    </xf>
    <xf numFmtId="0" fontId="1" fillId="33" borderId="82" xfId="0" applyFont="1" applyFill="1" applyBorder="1" applyAlignment="1">
      <alignment horizontal="center" vertical="center"/>
    </xf>
    <xf numFmtId="0" fontId="1" fillId="33" borderId="83" xfId="0" applyFont="1" applyFill="1" applyBorder="1" applyAlignment="1">
      <alignment horizontal="center" vertical="center"/>
    </xf>
    <xf numFmtId="0" fontId="13" fillId="33" borderId="87" xfId="0" applyFont="1" applyFill="1" applyBorder="1" applyAlignment="1">
      <alignment horizontal="center" vertical="center" wrapText="1"/>
    </xf>
    <xf numFmtId="0" fontId="2" fillId="33" borderId="44" xfId="0" applyFont="1" applyFill="1" applyBorder="1" applyAlignment="1">
      <alignment horizontal="center" vertical="center"/>
    </xf>
    <xf numFmtId="0" fontId="2" fillId="33" borderId="45" xfId="0" applyFont="1" applyFill="1" applyBorder="1" applyAlignment="1">
      <alignment horizontal="center" vertical="center"/>
    </xf>
    <xf numFmtId="0" fontId="2" fillId="33" borderId="46" xfId="0" applyFont="1" applyFill="1" applyBorder="1" applyAlignment="1">
      <alignment horizontal="center" vertical="center" wrapText="1"/>
    </xf>
    <xf numFmtId="1" fontId="2" fillId="33" borderId="88" xfId="0" applyNumberFormat="1" applyFont="1" applyFill="1" applyBorder="1" applyAlignment="1">
      <alignment horizontal="center" vertical="center" wrapText="1"/>
    </xf>
    <xf numFmtId="0" fontId="2" fillId="33" borderId="85" xfId="0" applyFont="1" applyFill="1" applyBorder="1" applyAlignment="1">
      <alignment horizontal="center" vertical="center"/>
    </xf>
    <xf numFmtId="0" fontId="2" fillId="33" borderId="50" xfId="0" applyFont="1" applyFill="1" applyBorder="1" applyAlignment="1">
      <alignment horizontal="center" vertical="center"/>
    </xf>
    <xf numFmtId="0" fontId="2" fillId="33" borderId="51" xfId="0" applyFont="1" applyFill="1" applyBorder="1" applyAlignment="1">
      <alignment horizontal="center" vertical="center" wrapText="1"/>
    </xf>
    <xf numFmtId="1" fontId="2" fillId="33" borderId="51" xfId="0" applyNumberFormat="1" applyFont="1" applyFill="1" applyBorder="1" applyAlignment="1">
      <alignment horizontal="center" vertical="center" wrapText="1"/>
    </xf>
    <xf numFmtId="2" fontId="2" fillId="0" borderId="0" xfId="0" applyNumberFormat="1" applyFont="1" applyFill="1" applyAlignment="1">
      <alignment vertical="center"/>
    </xf>
    <xf numFmtId="0" fontId="2" fillId="33" borderId="86" xfId="0" applyFont="1" applyFill="1" applyBorder="1" applyAlignment="1">
      <alignment horizontal="center" vertical="center"/>
    </xf>
    <xf numFmtId="0" fontId="2" fillId="33" borderId="68" xfId="0" applyFont="1" applyFill="1" applyBorder="1" applyAlignment="1">
      <alignment horizontal="center" vertical="center"/>
    </xf>
    <xf numFmtId="0" fontId="2" fillId="33" borderId="69" xfId="0" applyFont="1" applyFill="1" applyBorder="1" applyAlignment="1">
      <alignment horizontal="center" vertical="center" wrapText="1"/>
    </xf>
    <xf numFmtId="1" fontId="2" fillId="33" borderId="69" xfId="0" applyNumberFormat="1" applyFont="1" applyFill="1" applyBorder="1" applyAlignment="1">
      <alignment horizontal="center" vertical="center" wrapText="1"/>
    </xf>
    <xf numFmtId="0" fontId="1" fillId="35" borderId="67" xfId="0" applyFont="1" applyFill="1" applyBorder="1" applyAlignment="1">
      <alignment horizontal="center" vertical="center"/>
    </xf>
    <xf numFmtId="0" fontId="1" fillId="35" borderId="80" xfId="0" applyFont="1" applyFill="1" applyBorder="1" applyAlignment="1">
      <alignment horizontal="center" vertical="center"/>
    </xf>
    <xf numFmtId="0" fontId="1" fillId="35" borderId="89" xfId="0" applyFont="1" applyFill="1" applyBorder="1" applyAlignment="1">
      <alignment horizontal="center" vertical="center"/>
    </xf>
    <xf numFmtId="0" fontId="13" fillId="35" borderId="89" xfId="0" applyFont="1" applyFill="1" applyBorder="1" applyAlignment="1">
      <alignment horizontal="center" vertical="center" wrapText="1"/>
    </xf>
    <xf numFmtId="0" fontId="2" fillId="35" borderId="44" xfId="0" applyFont="1" applyFill="1" applyBorder="1" applyAlignment="1">
      <alignment horizontal="center" vertical="center"/>
    </xf>
    <xf numFmtId="0" fontId="2" fillId="35" borderId="45" xfId="0" applyFont="1" applyFill="1" applyBorder="1" applyAlignment="1">
      <alignment horizontal="center" vertical="center"/>
    </xf>
    <xf numFmtId="0" fontId="2" fillId="35" borderId="45" xfId="0" applyFont="1" applyFill="1" applyBorder="1" applyAlignment="1">
      <alignment horizontal="center" vertical="center" wrapText="1"/>
    </xf>
    <xf numFmtId="0" fontId="2" fillId="35" borderId="46" xfId="0" applyFont="1" applyFill="1" applyBorder="1" applyAlignment="1">
      <alignment horizontal="center" vertical="center" wrapText="1"/>
    </xf>
    <xf numFmtId="1" fontId="0" fillId="35" borderId="90" xfId="0" applyNumberFormat="1" applyFill="1" applyBorder="1" applyAlignment="1">
      <alignment horizontal="center"/>
    </xf>
    <xf numFmtId="0" fontId="2" fillId="35" borderId="85" xfId="0" applyFont="1" applyFill="1" applyBorder="1" applyAlignment="1">
      <alignment horizontal="center" vertical="center"/>
    </xf>
    <xf numFmtId="0" fontId="2" fillId="35" borderId="50" xfId="0" applyFont="1" applyFill="1" applyBorder="1" applyAlignment="1">
      <alignment horizontal="center" vertical="center"/>
    </xf>
    <xf numFmtId="0" fontId="2" fillId="35" borderId="50" xfId="0" applyFont="1" applyFill="1" applyBorder="1" applyAlignment="1">
      <alignment horizontal="center" vertical="center" wrapText="1"/>
    </xf>
    <xf numFmtId="0" fontId="2" fillId="35" borderId="51" xfId="0" applyFont="1" applyFill="1" applyBorder="1" applyAlignment="1">
      <alignment horizontal="center" vertical="center" wrapText="1"/>
    </xf>
    <xf numFmtId="1" fontId="0" fillId="35" borderId="91" xfId="0" applyNumberFormat="1" applyFill="1" applyBorder="1" applyAlignment="1">
      <alignment horizontal="center"/>
    </xf>
    <xf numFmtId="1" fontId="0" fillId="35" borderId="92" xfId="0" applyNumberFormat="1" applyFill="1" applyBorder="1" applyAlignment="1">
      <alignment horizontal="center"/>
    </xf>
    <xf numFmtId="0" fontId="2" fillId="35" borderId="86" xfId="0" applyFont="1" applyFill="1" applyBorder="1" applyAlignment="1">
      <alignment horizontal="center" vertical="center"/>
    </xf>
    <xf numFmtId="0" fontId="2" fillId="35" borderId="68" xfId="0" applyFont="1" applyFill="1" applyBorder="1" applyAlignment="1">
      <alignment horizontal="center" vertical="center"/>
    </xf>
    <xf numFmtId="0" fontId="2" fillId="35" borderId="68" xfId="0" applyFont="1" applyFill="1" applyBorder="1" applyAlignment="1">
      <alignment horizontal="center" vertical="center" wrapText="1"/>
    </xf>
    <xf numFmtId="0" fontId="2" fillId="35" borderId="69" xfId="0" applyFont="1" applyFill="1" applyBorder="1" applyAlignment="1">
      <alignment horizontal="center" vertical="center" wrapText="1"/>
    </xf>
    <xf numFmtId="1" fontId="0" fillId="35" borderId="93" xfId="0" applyNumberFormat="1" applyFill="1" applyBorder="1" applyAlignment="1">
      <alignment horizontal="center"/>
    </xf>
    <xf numFmtId="0" fontId="1" fillId="36" borderId="67" xfId="0" applyFont="1" applyFill="1" applyBorder="1" applyAlignment="1">
      <alignment horizontal="center" vertical="center"/>
    </xf>
    <xf numFmtId="0" fontId="1" fillId="36" borderId="80" xfId="0" applyFont="1" applyFill="1" applyBorder="1" applyAlignment="1">
      <alignment horizontal="center" vertical="center"/>
    </xf>
    <xf numFmtId="0" fontId="1" fillId="36" borderId="94" xfId="0" applyFont="1" applyFill="1" applyBorder="1" applyAlignment="1">
      <alignment horizontal="center" vertical="center"/>
    </xf>
    <xf numFmtId="0" fontId="1" fillId="36" borderId="87" xfId="0" applyFont="1" applyFill="1" applyBorder="1" applyAlignment="1">
      <alignment horizontal="center" vertical="center"/>
    </xf>
    <xf numFmtId="0" fontId="1" fillId="36" borderId="95" xfId="0" applyFont="1" applyFill="1" applyBorder="1" applyAlignment="1">
      <alignment horizontal="center" vertical="center" wrapText="1"/>
    </xf>
    <xf numFmtId="0" fontId="2" fillId="36" borderId="96" xfId="0" applyFont="1" applyFill="1" applyBorder="1" applyAlignment="1">
      <alignment horizontal="center" vertical="center"/>
    </xf>
    <xf numFmtId="0" fontId="2" fillId="36" borderId="84" xfId="0" applyFont="1" applyFill="1" applyBorder="1" applyAlignment="1">
      <alignment horizontal="center" vertical="center"/>
    </xf>
    <xf numFmtId="0" fontId="2" fillId="36" borderId="97" xfId="0" applyFont="1" applyFill="1" applyBorder="1" applyAlignment="1">
      <alignment horizontal="center" vertical="center" wrapText="1"/>
    </xf>
    <xf numFmtId="0" fontId="2" fillId="36" borderId="98" xfId="0" applyFont="1" applyFill="1" applyBorder="1" applyAlignment="1">
      <alignment horizontal="center" vertical="center" wrapText="1"/>
    </xf>
    <xf numFmtId="1" fontId="2" fillId="36" borderId="84" xfId="0" applyNumberFormat="1" applyFont="1" applyFill="1" applyBorder="1" applyAlignment="1">
      <alignment horizontal="center" vertical="center" wrapText="1"/>
    </xf>
    <xf numFmtId="0" fontId="2" fillId="36" borderId="44" xfId="0" applyFont="1" applyFill="1" applyBorder="1" applyAlignment="1">
      <alignment horizontal="center" vertical="center"/>
    </xf>
    <xf numFmtId="0" fontId="2" fillId="36" borderId="45" xfId="0" applyFont="1" applyFill="1" applyBorder="1" applyAlignment="1">
      <alignment horizontal="center" vertical="center"/>
    </xf>
    <xf numFmtId="0" fontId="2" fillId="36" borderId="74" xfId="0" applyFont="1" applyFill="1" applyBorder="1" applyAlignment="1">
      <alignment horizontal="center" vertical="center" wrapText="1"/>
    </xf>
    <xf numFmtId="0" fontId="2" fillId="36" borderId="99" xfId="0" applyFont="1" applyFill="1" applyBorder="1" applyAlignment="1">
      <alignment horizontal="center" vertical="center" wrapText="1"/>
    </xf>
    <xf numFmtId="1" fontId="2" fillId="36" borderId="45" xfId="0" applyNumberFormat="1" applyFont="1" applyFill="1" applyBorder="1" applyAlignment="1">
      <alignment horizontal="center" vertical="center" wrapText="1"/>
    </xf>
    <xf numFmtId="0" fontId="2" fillId="36" borderId="67" xfId="0" applyFont="1" applyFill="1" applyBorder="1" applyAlignment="1">
      <alignment horizontal="center" vertical="center"/>
    </xf>
    <xf numFmtId="0" fontId="2" fillId="36" borderId="80" xfId="0" applyFont="1" applyFill="1" applyBorder="1" applyAlignment="1">
      <alignment horizontal="center" vertical="center"/>
    </xf>
    <xf numFmtId="0" fontId="2" fillId="36" borderId="94" xfId="0" applyFont="1" applyFill="1" applyBorder="1" applyAlignment="1">
      <alignment horizontal="center" vertical="center" wrapText="1"/>
    </xf>
    <xf numFmtId="0" fontId="2" fillId="36" borderId="87" xfId="0" applyFont="1" applyFill="1" applyBorder="1" applyAlignment="1">
      <alignment horizontal="center" vertical="center" wrapText="1"/>
    </xf>
    <xf numFmtId="1" fontId="2" fillId="36" borderId="80" xfId="0" applyNumberFormat="1" applyFont="1" applyFill="1" applyBorder="1" applyAlignment="1">
      <alignment horizontal="center" vertical="center" wrapText="1"/>
    </xf>
    <xf numFmtId="177" fontId="2" fillId="0" borderId="0" xfId="19" applyNumberFormat="1" applyFont="1" applyAlignment="1">
      <alignment horizontal="right"/>
    </xf>
    <xf numFmtId="0" fontId="1" fillId="39" borderId="100" xfId="0" applyFont="1" applyFill="1" applyBorder="1" applyAlignment="1">
      <alignment horizontal="center" vertical="center"/>
    </xf>
    <xf numFmtId="0" fontId="1" fillId="39" borderId="95" xfId="0" applyFont="1" applyFill="1" applyBorder="1" applyAlignment="1">
      <alignment horizontal="center" vertical="center"/>
    </xf>
    <xf numFmtId="0" fontId="1" fillId="39" borderId="101" xfId="0" applyFont="1" applyFill="1" applyBorder="1" applyAlignment="1">
      <alignment horizontal="center" vertical="center"/>
    </xf>
    <xf numFmtId="0" fontId="13" fillId="39" borderId="102" xfId="0" applyFont="1" applyFill="1" applyBorder="1" applyAlignment="1">
      <alignment horizontal="center" vertical="center" wrapText="1"/>
    </xf>
    <xf numFmtId="0" fontId="2" fillId="39" borderId="103" xfId="0" applyFont="1" applyFill="1" applyBorder="1" applyAlignment="1">
      <alignment horizontal="center" vertical="center"/>
    </xf>
    <xf numFmtId="0" fontId="2" fillId="39" borderId="96" xfId="0" applyFont="1" applyFill="1" applyBorder="1" applyAlignment="1">
      <alignment horizontal="center" vertical="center"/>
    </xf>
    <xf numFmtId="0" fontId="2" fillId="39" borderId="97" xfId="0" applyFont="1" applyFill="1" applyBorder="1" applyAlignment="1">
      <alignment horizontal="center" vertical="center" wrapText="1"/>
    </xf>
    <xf numFmtId="1" fontId="2" fillId="39" borderId="84" xfId="0" applyNumberFormat="1" applyFont="1" applyFill="1" applyBorder="1" applyAlignment="1">
      <alignment horizontal="center" vertical="center" wrapText="1"/>
    </xf>
    <xf numFmtId="0" fontId="2" fillId="39" borderId="104" xfId="0" applyFont="1" applyFill="1" applyBorder="1" applyAlignment="1">
      <alignment horizontal="center" vertical="center"/>
    </xf>
    <xf numFmtId="0" fontId="2" fillId="39" borderId="85" xfId="0" applyFont="1" applyFill="1" applyBorder="1" applyAlignment="1">
      <alignment horizontal="center" vertical="center"/>
    </xf>
    <xf numFmtId="0" fontId="2" fillId="39" borderId="76" xfId="0" applyFont="1" applyFill="1" applyBorder="1" applyAlignment="1">
      <alignment horizontal="center" vertical="center" wrapText="1"/>
    </xf>
    <xf numFmtId="1" fontId="2" fillId="39" borderId="50" xfId="0" applyNumberFormat="1" applyFont="1" applyFill="1" applyBorder="1" applyAlignment="1">
      <alignment horizontal="center" vertical="center" wrapText="1"/>
    </xf>
    <xf numFmtId="0" fontId="2" fillId="39" borderId="105" xfId="0" applyFont="1" applyFill="1" applyBorder="1" applyAlignment="1">
      <alignment horizontal="center" vertical="center"/>
    </xf>
    <xf numFmtId="0" fontId="2" fillId="39" borderId="106" xfId="0" applyFont="1" applyFill="1" applyBorder="1" applyAlignment="1">
      <alignment horizontal="center" vertical="center"/>
    </xf>
    <xf numFmtId="0" fontId="2" fillId="39" borderId="107" xfId="0" applyFont="1" applyFill="1" applyBorder="1" applyAlignment="1">
      <alignment horizontal="center" vertical="center" wrapText="1"/>
    </xf>
    <xf numFmtId="1" fontId="2" fillId="39" borderId="56" xfId="0" applyNumberFormat="1" applyFont="1" applyFill="1" applyBorder="1" applyAlignment="1">
      <alignment horizontal="center" vertical="center" wrapText="1"/>
    </xf>
    <xf numFmtId="0" fontId="1" fillId="39" borderId="67" xfId="0" applyFont="1" applyFill="1" applyBorder="1" applyAlignment="1">
      <alignment horizontal="center" vertical="center"/>
    </xf>
    <xf numFmtId="0" fontId="1" fillId="39" borderId="80" xfId="0" applyFont="1" applyFill="1" applyBorder="1" applyAlignment="1">
      <alignment horizontal="center" vertical="center"/>
    </xf>
    <xf numFmtId="0" fontId="1" fillId="39" borderId="108" xfId="0" applyFont="1" applyFill="1" applyBorder="1" applyAlignment="1">
      <alignment horizontal="center" vertical="center" wrapText="1"/>
    </xf>
    <xf numFmtId="0" fontId="13" fillId="39" borderId="80" xfId="0" applyFont="1" applyFill="1" applyBorder="1" applyAlignment="1">
      <alignment horizontal="center" vertical="center" wrapText="1"/>
    </xf>
    <xf numFmtId="0" fontId="2" fillId="39" borderId="96" xfId="0" applyFont="1" applyFill="1" applyBorder="1" applyAlignment="1">
      <alignment horizontal="center" vertical="center" wrapText="1"/>
    </xf>
    <xf numFmtId="0" fontId="2" fillId="39" borderId="85" xfId="0" applyFont="1" applyFill="1" applyBorder="1" applyAlignment="1">
      <alignment horizontal="center" vertical="center" wrapText="1"/>
    </xf>
    <xf numFmtId="0" fontId="2" fillId="39" borderId="86" xfId="0" applyFont="1" applyFill="1" applyBorder="1" applyAlignment="1">
      <alignment horizontal="center" vertical="center"/>
    </xf>
    <xf numFmtId="0" fontId="2" fillId="39" borderId="86" xfId="0" applyFont="1" applyFill="1" applyBorder="1" applyAlignment="1">
      <alignment horizontal="center" vertical="center" wrapText="1"/>
    </xf>
    <xf numFmtId="1" fontId="2" fillId="39" borderId="68" xfId="0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center"/>
    </xf>
    <xf numFmtId="0" fontId="1" fillId="31" borderId="109" xfId="0" applyFont="1" applyFill="1" applyBorder="1" applyAlignment="1">
      <alignment horizontal="center" vertical="center"/>
    </xf>
    <xf numFmtId="0" fontId="1" fillId="31" borderId="80" xfId="0" applyFont="1" applyFill="1" applyBorder="1" applyAlignment="1">
      <alignment horizontal="center" vertical="center"/>
    </xf>
    <xf numFmtId="0" fontId="1" fillId="31" borderId="89" xfId="0" applyFont="1" applyFill="1" applyBorder="1" applyAlignment="1">
      <alignment horizontal="center" vertical="center" wrapText="1"/>
    </xf>
    <xf numFmtId="0" fontId="13" fillId="31" borderId="80" xfId="0" applyFont="1" applyFill="1" applyBorder="1" applyAlignment="1">
      <alignment horizontal="center" vertical="center" wrapText="1"/>
    </xf>
    <xf numFmtId="0" fontId="2" fillId="31" borderId="103" xfId="0" applyFont="1" applyFill="1" applyBorder="1" applyAlignment="1">
      <alignment horizontal="center" vertical="center"/>
    </xf>
    <xf numFmtId="0" fontId="2" fillId="31" borderId="45" xfId="0" applyFont="1" applyFill="1" applyBorder="1" applyAlignment="1">
      <alignment horizontal="center" vertical="center"/>
    </xf>
    <xf numFmtId="0" fontId="2" fillId="31" borderId="75" xfId="0" applyFont="1" applyFill="1" applyBorder="1" applyAlignment="1">
      <alignment horizontal="center" vertical="center" wrapText="1"/>
    </xf>
    <xf numFmtId="1" fontId="2" fillId="31" borderId="84" xfId="0" applyNumberFormat="1" applyFont="1" applyFill="1" applyBorder="1" applyAlignment="1">
      <alignment horizontal="center" vertical="center"/>
    </xf>
    <xf numFmtId="0" fontId="2" fillId="31" borderId="104" xfId="0" applyFont="1" applyFill="1" applyBorder="1" applyAlignment="1">
      <alignment horizontal="center" vertical="center"/>
    </xf>
    <xf numFmtId="0" fontId="2" fillId="31" borderId="50" xfId="0" applyFont="1" applyFill="1" applyBorder="1" applyAlignment="1">
      <alignment horizontal="center" vertical="center"/>
    </xf>
    <xf numFmtId="0" fontId="2" fillId="31" borderId="77" xfId="0" applyFont="1" applyFill="1" applyBorder="1" applyAlignment="1">
      <alignment horizontal="center" vertical="center" wrapText="1"/>
    </xf>
    <xf numFmtId="1" fontId="2" fillId="31" borderId="50" xfId="0" applyNumberFormat="1" applyFont="1" applyFill="1" applyBorder="1" applyAlignment="1">
      <alignment horizontal="center" vertical="center"/>
    </xf>
    <xf numFmtId="0" fontId="2" fillId="31" borderId="110" xfId="0" applyFont="1" applyFill="1" applyBorder="1" applyAlignment="1">
      <alignment horizontal="center" vertical="center"/>
    </xf>
    <xf numFmtId="0" fontId="2" fillId="31" borderId="68" xfId="0" applyFont="1" applyFill="1" applyBorder="1" applyAlignment="1">
      <alignment horizontal="center" vertical="center"/>
    </xf>
    <xf numFmtId="0" fontId="2" fillId="31" borderId="79" xfId="0" applyFont="1" applyFill="1" applyBorder="1" applyAlignment="1">
      <alignment horizontal="center" vertical="center" wrapText="1"/>
    </xf>
    <xf numFmtId="1" fontId="2" fillId="31" borderId="68" xfId="0" applyNumberFormat="1" applyFont="1" applyFill="1" applyBorder="1" applyAlignment="1">
      <alignment horizontal="center" vertical="center"/>
    </xf>
    <xf numFmtId="0" fontId="1" fillId="31" borderId="100" xfId="0" applyFont="1" applyFill="1" applyBorder="1" applyAlignment="1">
      <alignment horizontal="center" vertical="center"/>
    </xf>
    <xf numFmtId="0" fontId="1" fillId="31" borderId="95" xfId="0" applyFont="1" applyFill="1" applyBorder="1" applyAlignment="1">
      <alignment horizontal="center" vertical="center"/>
    </xf>
    <xf numFmtId="0" fontId="1" fillId="31" borderId="101" xfId="0" applyFont="1" applyFill="1" applyBorder="1" applyAlignment="1">
      <alignment horizontal="center" vertical="center" wrapText="1"/>
    </xf>
    <xf numFmtId="0" fontId="13" fillId="31" borderId="95" xfId="0" applyFont="1" applyFill="1" applyBorder="1" applyAlignment="1">
      <alignment horizontal="center" vertical="center" wrapText="1"/>
    </xf>
    <xf numFmtId="0" fontId="2" fillId="31" borderId="44" xfId="0" applyFont="1" applyFill="1" applyBorder="1" applyAlignment="1">
      <alignment horizontal="center" vertical="center"/>
    </xf>
    <xf numFmtId="0" fontId="2" fillId="31" borderId="85" xfId="0" applyFont="1" applyFill="1" applyBorder="1" applyAlignment="1">
      <alignment horizontal="center" vertical="center"/>
    </xf>
    <xf numFmtId="0" fontId="2" fillId="31" borderId="86" xfId="0" applyFont="1" applyFill="1" applyBorder="1" applyAlignment="1">
      <alignment horizontal="center" vertical="center"/>
    </xf>
    <xf numFmtId="0" fontId="1" fillId="31" borderId="111" xfId="0" applyFont="1" applyFill="1" applyBorder="1" applyAlignment="1">
      <alignment horizontal="center" vertical="center"/>
    </xf>
    <xf numFmtId="0" fontId="14" fillId="0" borderId="0" xfId="0" applyFont="1" applyBorder="1" applyAlignment="1"/>
    <xf numFmtId="0" fontId="15" fillId="0" borderId="0" xfId="0" applyFont="1"/>
    <xf numFmtId="0" fontId="16" fillId="41" borderId="108" xfId="0" applyFont="1" applyFill="1" applyBorder="1" applyAlignment="1">
      <alignment horizontal="center" vertical="center"/>
    </xf>
    <xf numFmtId="0" fontId="15" fillId="41" borderId="62" xfId="0" applyFont="1" applyFill="1" applyBorder="1" applyAlignment="1">
      <alignment horizontal="center" vertical="center"/>
    </xf>
    <xf numFmtId="0" fontId="15" fillId="41" borderId="62" xfId="0" applyFont="1" applyFill="1" applyBorder="1" applyAlignment="1">
      <alignment horizontal="left" vertical="center"/>
    </xf>
    <xf numFmtId="1" fontId="15" fillId="41" borderId="62" xfId="0" applyNumberFormat="1" applyFont="1" applyFill="1" applyBorder="1" applyAlignment="1" applyProtection="1">
      <alignment horizontal="center" vertical="center"/>
      <protection locked="0"/>
    </xf>
    <xf numFmtId="0" fontId="15" fillId="41" borderId="14" xfId="0" applyFont="1" applyFill="1" applyBorder="1" applyAlignment="1">
      <alignment horizontal="center" vertical="center"/>
    </xf>
    <xf numFmtId="0" fontId="15" fillId="41" borderId="14" xfId="0" applyFont="1" applyFill="1" applyBorder="1" applyAlignment="1">
      <alignment horizontal="left" vertical="center"/>
    </xf>
    <xf numFmtId="1" fontId="15" fillId="41" borderId="14" xfId="0" applyNumberFormat="1" applyFont="1" applyFill="1" applyBorder="1" applyAlignment="1" applyProtection="1">
      <alignment horizontal="center" vertical="center"/>
      <protection locked="0"/>
    </xf>
    <xf numFmtId="0" fontId="16" fillId="41" borderId="112" xfId="0" applyFont="1" applyFill="1" applyBorder="1" applyAlignment="1">
      <alignment horizontal="center" vertical="center"/>
    </xf>
    <xf numFmtId="1" fontId="15" fillId="41" borderId="62" xfId="0" applyNumberFormat="1" applyFont="1" applyFill="1" applyBorder="1" applyAlignment="1">
      <alignment horizontal="center"/>
    </xf>
    <xf numFmtId="1" fontId="15" fillId="41" borderId="14" xfId="0" applyNumberFormat="1" applyFont="1" applyFill="1" applyBorder="1" applyAlignment="1">
      <alignment horizontal="center"/>
    </xf>
    <xf numFmtId="0" fontId="17" fillId="0" borderId="0" xfId="47" applyAlignment="1">
      <alignment vertical="center"/>
    </xf>
    <xf numFmtId="0" fontId="17" fillId="0" borderId="0" xfId="47" applyFill="1"/>
    <xf numFmtId="0" fontId="17" fillId="0" borderId="0" xfId="47" applyBorder="1"/>
    <xf numFmtId="0" fontId="17" fillId="0" borderId="0" xfId="47"/>
    <xf numFmtId="1" fontId="17" fillId="0" borderId="0" xfId="47" applyNumberFormat="1"/>
    <xf numFmtId="0" fontId="11" fillId="0" borderId="113" xfId="46" applyFont="1" applyFill="1" applyBorder="1" applyAlignment="1">
      <alignment wrapText="1"/>
    </xf>
    <xf numFmtId="0" fontId="11" fillId="0" borderId="0" xfId="46" applyFont="1" applyFill="1" applyBorder="1" applyAlignment="1">
      <alignment wrapText="1"/>
    </xf>
    <xf numFmtId="0" fontId="11" fillId="42" borderId="0" xfId="46" applyFont="1" applyFill="1" applyBorder="1" applyAlignment="1">
      <alignment wrapText="1"/>
    </xf>
    <xf numFmtId="0" fontId="17" fillId="0" borderId="0" xfId="47" applyAlignment="1">
      <alignment vertical="center" wrapText="1"/>
    </xf>
    <xf numFmtId="0" fontId="17" fillId="0" borderId="0" xfId="47" applyBorder="1" applyAlignment="1">
      <alignment vertical="center" wrapText="1"/>
    </xf>
    <xf numFmtId="0" fontId="17" fillId="0" borderId="0" xfId="47" applyBorder="1" applyAlignment="1">
      <alignment horizontal="center" vertical="center" wrapText="1"/>
    </xf>
    <xf numFmtId="0" fontId="16" fillId="0" borderId="159" xfId="47" applyFont="1" applyBorder="1" applyAlignment="1">
      <alignment horizontal="center" vertical="center" wrapText="1"/>
    </xf>
    <xf numFmtId="0" fontId="16" fillId="0" borderId="159" xfId="47" applyFont="1" applyFill="1" applyBorder="1" applyAlignment="1">
      <alignment horizontal="center" vertical="center" wrapText="1" shrinkToFit="1"/>
    </xf>
    <xf numFmtId="1" fontId="17" fillId="0" borderId="0" xfId="47" applyNumberFormat="1" applyAlignment="1">
      <alignment vertical="center"/>
    </xf>
    <xf numFmtId="0" fontId="16" fillId="0" borderId="159" xfId="47" applyFont="1" applyBorder="1" applyAlignment="1">
      <alignment vertical="center"/>
    </xf>
    <xf numFmtId="0" fontId="16" fillId="0" borderId="159" xfId="47" applyFont="1" applyBorder="1"/>
    <xf numFmtId="0" fontId="17" fillId="0" borderId="159" xfId="47" applyBorder="1" applyAlignment="1">
      <alignment horizontal="center" vertical="center"/>
    </xf>
    <xf numFmtId="0" fontId="15" fillId="45" borderId="159" xfId="47" applyFont="1" applyFill="1" applyBorder="1" applyAlignment="1">
      <alignment horizontal="center"/>
    </xf>
    <xf numFmtId="0" fontId="15" fillId="45" borderId="159" xfId="47" applyFont="1" applyFill="1" applyBorder="1"/>
    <xf numFmtId="1" fontId="17" fillId="45" borderId="159" xfId="47" applyNumberFormat="1" applyFill="1" applyBorder="1"/>
    <xf numFmtId="2" fontId="152" fillId="45" borderId="159" xfId="47" applyNumberFormat="1" applyFont="1" applyFill="1" applyBorder="1" applyAlignment="1">
      <alignment horizontal="center" vertical="center"/>
    </xf>
    <xf numFmtId="0" fontId="15" fillId="0" borderId="159" xfId="47" applyFont="1" applyFill="1" applyBorder="1"/>
    <xf numFmtId="0" fontId="15" fillId="0" borderId="159" xfId="47" applyFont="1" applyBorder="1"/>
    <xf numFmtId="1" fontId="17" fillId="0" borderId="159" xfId="47" applyNumberFormat="1" applyFill="1" applyBorder="1"/>
    <xf numFmtId="0" fontId="19" fillId="44" borderId="159" xfId="47" applyFont="1" applyFill="1" applyBorder="1" applyAlignment="1">
      <alignment horizontal="center" vertical="center" wrapText="1" shrinkToFit="1"/>
    </xf>
    <xf numFmtId="0" fontId="16" fillId="0" borderId="159" xfId="47" applyFont="1" applyFill="1" applyBorder="1" applyAlignment="1">
      <alignment horizontal="center" wrapText="1" shrinkToFit="1"/>
    </xf>
    <xf numFmtId="0" fontId="17" fillId="0" borderId="159" xfId="47" applyBorder="1" applyAlignment="1">
      <alignment horizontal="center"/>
    </xf>
    <xf numFmtId="1" fontId="17" fillId="45" borderId="160" xfId="47" applyNumberFormat="1" applyFill="1" applyBorder="1"/>
    <xf numFmtId="2" fontId="152" fillId="45" borderId="160" xfId="47" applyNumberFormat="1" applyFont="1" applyFill="1" applyBorder="1" applyAlignment="1">
      <alignment horizontal="center" vertical="center"/>
    </xf>
    <xf numFmtId="0" fontId="15" fillId="0" borderId="161" xfId="47" applyFont="1" applyFill="1" applyBorder="1"/>
    <xf numFmtId="0" fontId="15" fillId="0" borderId="161" xfId="47" applyFont="1" applyBorder="1"/>
    <xf numFmtId="1" fontId="17" fillId="0" borderId="162" xfId="47" applyNumberFormat="1" applyFill="1" applyBorder="1"/>
    <xf numFmtId="0" fontId="19" fillId="44" borderId="163" xfId="47" applyFont="1" applyFill="1" applyBorder="1" applyAlignment="1">
      <alignment horizontal="center" vertical="center" wrapText="1" shrinkToFit="1"/>
    </xf>
    <xf numFmtId="0" fontId="16" fillId="0" borderId="160" xfId="47" applyFont="1" applyBorder="1" applyAlignment="1">
      <alignment horizontal="center" vertical="center" wrapText="1"/>
    </xf>
    <xf numFmtId="0" fontId="16" fillId="0" borderId="160" xfId="47" applyFont="1" applyFill="1" applyBorder="1" applyAlignment="1">
      <alignment horizontal="center" vertical="center" wrapText="1" shrinkToFit="1"/>
    </xf>
    <xf numFmtId="0" fontId="16" fillId="0" borderId="164" xfId="47" applyFont="1" applyBorder="1" applyAlignment="1">
      <alignment vertical="center"/>
    </xf>
    <xf numFmtId="0" fontId="16" fillId="0" borderId="165" xfId="47" applyFont="1" applyBorder="1"/>
    <xf numFmtId="0" fontId="16" fillId="0" borderId="165" xfId="47" applyFont="1" applyFill="1" applyBorder="1" applyAlignment="1">
      <alignment horizontal="center" wrapText="1" shrinkToFit="1"/>
    </xf>
    <xf numFmtId="0" fontId="17" fillId="0" borderId="165" xfId="47" applyBorder="1" applyAlignment="1">
      <alignment horizontal="center"/>
    </xf>
    <xf numFmtId="0" fontId="15" fillId="45" borderId="166" xfId="47" applyFont="1" applyFill="1" applyBorder="1"/>
    <xf numFmtId="0" fontId="15" fillId="45" borderId="165" xfId="47" applyFont="1" applyFill="1" applyBorder="1"/>
    <xf numFmtId="1" fontId="15" fillId="0" borderId="159" xfId="0" applyNumberFormat="1" applyFont="1" applyFill="1" applyBorder="1"/>
    <xf numFmtId="2" fontId="152" fillId="45" borderId="165" xfId="47" applyNumberFormat="1" applyFont="1" applyFill="1" applyBorder="1" applyAlignment="1">
      <alignment horizontal="center" vertical="center"/>
    </xf>
    <xf numFmtId="0" fontId="15" fillId="0" borderId="166" xfId="47" applyFont="1" applyFill="1" applyBorder="1"/>
    <xf numFmtId="0" fontId="15" fillId="0" borderId="165" xfId="47" applyFont="1" applyFill="1" applyBorder="1"/>
    <xf numFmtId="1" fontId="15" fillId="48" borderId="159" xfId="0" applyNumberFormat="1" applyFont="1" applyFill="1" applyBorder="1"/>
    <xf numFmtId="2" fontId="152" fillId="0" borderId="165" xfId="47" applyNumberFormat="1" applyFont="1" applyFill="1" applyBorder="1" applyAlignment="1">
      <alignment horizontal="center" vertical="center"/>
    </xf>
    <xf numFmtId="0" fontId="16" fillId="0" borderId="165" xfId="47" applyFont="1" applyBorder="1" applyAlignment="1">
      <alignment horizontal="center" vertical="center"/>
    </xf>
    <xf numFmtId="0" fontId="16" fillId="0" borderId="165" xfId="47" applyFont="1" applyFill="1" applyBorder="1" applyAlignment="1">
      <alignment horizontal="center" vertical="center" wrapText="1" shrinkToFit="1"/>
    </xf>
    <xf numFmtId="0" fontId="17" fillId="0" borderId="165" xfId="47" applyBorder="1" applyAlignment="1">
      <alignment horizontal="center" vertical="center"/>
    </xf>
    <xf numFmtId="0" fontId="15" fillId="45" borderId="165" xfId="47" applyFont="1" applyFill="1" applyBorder="1" applyAlignment="1">
      <alignment horizontal="left" vertical="center" wrapText="1" shrinkToFit="1"/>
    </xf>
    <xf numFmtId="1" fontId="15" fillId="0" borderId="165" xfId="0" applyNumberFormat="1" applyFont="1" applyFill="1" applyBorder="1"/>
    <xf numFmtId="0" fontId="15" fillId="0" borderId="165" xfId="47" applyFont="1" applyFill="1" applyBorder="1" applyAlignment="1">
      <alignment horizontal="left" vertical="center" wrapText="1" shrinkToFit="1"/>
    </xf>
    <xf numFmtId="1" fontId="15" fillId="48" borderId="165" xfId="0" applyNumberFormat="1" applyFont="1" applyFill="1" applyBorder="1"/>
    <xf numFmtId="0" fontId="17" fillId="0" borderId="0" xfId="47" applyBorder="1" applyAlignment="1">
      <alignment horizontal="center"/>
    </xf>
    <xf numFmtId="0" fontId="16" fillId="0" borderId="167" xfId="47" applyFont="1" applyBorder="1" applyAlignment="1">
      <alignment horizontal="center" vertical="center" wrapText="1" shrinkToFit="1"/>
    </xf>
    <xf numFmtId="0" fontId="16" fillId="0" borderId="168" xfId="47" applyFont="1" applyFill="1" applyBorder="1" applyAlignment="1">
      <alignment horizontal="center" vertical="center" wrapText="1" shrinkToFit="1"/>
    </xf>
    <xf numFmtId="0" fontId="153" fillId="49" borderId="169" xfId="47" applyFont="1" applyFill="1" applyBorder="1" applyAlignment="1">
      <alignment horizontal="center" vertical="center" wrapText="1"/>
    </xf>
    <xf numFmtId="0" fontId="16" fillId="44" borderId="159" xfId="47" applyFont="1" applyFill="1" applyBorder="1" applyAlignment="1">
      <alignment horizontal="center" vertical="center" wrapText="1" shrinkToFit="1"/>
    </xf>
    <xf numFmtId="0" fontId="13" fillId="0" borderId="170" xfId="47" applyFont="1" applyBorder="1" applyAlignment="1">
      <alignment horizontal="center" vertical="center"/>
    </xf>
    <xf numFmtId="0" fontId="153" fillId="0" borderId="171" xfId="47" applyFont="1" applyFill="1" applyBorder="1" applyAlignment="1">
      <alignment horizontal="center" vertical="center" wrapText="1"/>
    </xf>
    <xf numFmtId="0" fontId="15" fillId="45" borderId="159" xfId="47" applyFont="1" applyFill="1" applyBorder="1" applyAlignment="1">
      <alignment vertical="center"/>
    </xf>
    <xf numFmtId="1" fontId="15" fillId="0" borderId="159" xfId="0" applyNumberFormat="1" applyFont="1" applyFill="1" applyBorder="1" applyAlignment="1">
      <alignment horizontal="right" vertical="center" wrapText="1" shrinkToFit="1"/>
    </xf>
    <xf numFmtId="0" fontId="15" fillId="0" borderId="159" xfId="47" applyFont="1" applyBorder="1" applyAlignment="1">
      <alignment vertical="center"/>
    </xf>
    <xf numFmtId="0" fontId="15" fillId="44" borderId="159" xfId="47" applyFont="1" applyFill="1" applyBorder="1"/>
    <xf numFmtId="1" fontId="15" fillId="48" borderId="159" xfId="0" applyNumberFormat="1" applyFont="1" applyFill="1" applyBorder="1" applyAlignment="1">
      <alignment horizontal="right" vertical="center" wrapText="1" shrinkToFit="1"/>
    </xf>
    <xf numFmtId="2" fontId="152" fillId="0" borderId="159" xfId="47" applyNumberFormat="1" applyFont="1" applyFill="1" applyBorder="1" applyAlignment="1">
      <alignment horizontal="center" vertical="center"/>
    </xf>
    <xf numFmtId="1" fontId="15" fillId="0" borderId="159" xfId="0" applyNumberFormat="1" applyFont="1" applyFill="1" applyBorder="1" applyAlignment="1">
      <alignment horizontal="center" vertical="center" wrapText="1" shrinkToFit="1"/>
    </xf>
    <xf numFmtId="0" fontId="13" fillId="0" borderId="172" xfId="47" applyFont="1" applyBorder="1" applyAlignment="1">
      <alignment horizontal="center" vertical="center"/>
    </xf>
    <xf numFmtId="1" fontId="154" fillId="0" borderId="0" xfId="47" applyNumberFormat="1" applyFont="1" applyAlignment="1">
      <alignment horizontal="center" vertical="center"/>
    </xf>
    <xf numFmtId="2" fontId="152" fillId="44" borderId="159" xfId="47" applyNumberFormat="1" applyFont="1" applyFill="1" applyBorder="1" applyAlignment="1">
      <alignment horizontal="center" vertical="center"/>
    </xf>
    <xf numFmtId="1" fontId="16" fillId="0" borderId="159" xfId="0" applyNumberFormat="1" applyFont="1" applyFill="1" applyBorder="1" applyAlignment="1">
      <alignment horizontal="center" vertical="center" wrapText="1" shrinkToFit="1"/>
    </xf>
    <xf numFmtId="2" fontId="152" fillId="44" borderId="173" xfId="47" applyNumberFormat="1" applyFont="1" applyFill="1" applyBorder="1" applyAlignment="1">
      <alignment horizontal="center" vertical="center"/>
    </xf>
    <xf numFmtId="0" fontId="21" fillId="0" borderId="0" xfId="47" applyFont="1" applyBorder="1" applyAlignment="1">
      <alignment horizontal="center"/>
    </xf>
    <xf numFmtId="0" fontId="22" fillId="49" borderId="174" xfId="47" applyFont="1" applyFill="1" applyBorder="1" applyAlignment="1">
      <alignment horizontal="center" vertical="center"/>
    </xf>
    <xf numFmtId="0" fontId="16" fillId="0" borderId="167" xfId="47" applyFont="1" applyBorder="1" applyAlignment="1">
      <alignment vertical="center"/>
    </xf>
    <xf numFmtId="0" fontId="22" fillId="0" borderId="175" xfId="47" applyFont="1" applyFill="1" applyBorder="1" applyAlignment="1">
      <alignment horizontal="center" vertical="center"/>
    </xf>
    <xf numFmtId="0" fontId="16" fillId="0" borderId="173" xfId="47" applyFont="1" applyBorder="1" applyAlignment="1">
      <alignment vertical="center"/>
    </xf>
    <xf numFmtId="0" fontId="15" fillId="45" borderId="164" xfId="47" applyFont="1" applyFill="1" applyBorder="1"/>
    <xf numFmtId="0" fontId="15" fillId="44" borderId="164" xfId="47" applyFont="1" applyFill="1" applyBorder="1"/>
    <xf numFmtId="0" fontId="16" fillId="0" borderId="0" xfId="47" applyFont="1" applyBorder="1" applyAlignment="1">
      <alignment vertical="center"/>
    </xf>
    <xf numFmtId="0" fontId="15" fillId="0" borderId="164" xfId="47" applyFont="1" applyBorder="1"/>
    <xf numFmtId="0" fontId="15" fillId="0" borderId="0" xfId="47" applyFont="1"/>
    <xf numFmtId="2" fontId="17" fillId="0" borderId="0" xfId="47" applyNumberFormat="1"/>
    <xf numFmtId="0" fontId="22" fillId="49" borderId="114" xfId="47" applyFont="1" applyFill="1" applyBorder="1" applyAlignment="1">
      <alignment horizontal="center" vertical="center" wrapText="1"/>
    </xf>
    <xf numFmtId="0" fontId="22" fillId="0" borderId="0" xfId="47" applyFont="1" applyFill="1" applyBorder="1" applyAlignment="1">
      <alignment horizontal="center" vertical="center" wrapText="1"/>
    </xf>
    <xf numFmtId="0" fontId="15" fillId="0" borderId="0" xfId="47" applyFont="1" applyBorder="1"/>
    <xf numFmtId="1" fontId="17" fillId="0" borderId="0" xfId="47" applyNumberFormat="1" applyBorder="1"/>
    <xf numFmtId="0" fontId="19" fillId="0" borderId="0" xfId="47" applyFont="1" applyBorder="1" applyAlignment="1">
      <alignment horizontal="center"/>
    </xf>
    <xf numFmtId="0" fontId="22" fillId="49" borderId="176" xfId="47" applyFont="1" applyFill="1" applyBorder="1" applyAlignment="1">
      <alignment horizontal="center" vertical="center" wrapText="1"/>
    </xf>
    <xf numFmtId="1" fontId="17" fillId="0" borderId="0" xfId="47" applyNumberFormat="1" applyFill="1"/>
    <xf numFmtId="0" fontId="21" fillId="0" borderId="0" xfId="47" applyFont="1" applyBorder="1" applyAlignment="1">
      <alignment horizontal="center" wrapText="1" shrinkToFit="1"/>
    </xf>
    <xf numFmtId="0" fontId="13" fillId="0" borderId="0" xfId="47" applyFont="1" applyFill="1" applyBorder="1" applyAlignment="1">
      <alignment horizontal="center" vertical="center"/>
    </xf>
    <xf numFmtId="0" fontId="13" fillId="0" borderId="0" xfId="47" applyFont="1" applyFill="1" applyBorder="1" applyAlignment="1">
      <alignment horizontal="left" vertical="center"/>
    </xf>
    <xf numFmtId="0" fontId="153" fillId="49" borderId="177" xfId="47" applyFont="1" applyFill="1" applyBorder="1" applyAlignment="1">
      <alignment horizontal="center" vertical="center" wrapText="1"/>
    </xf>
    <xf numFmtId="0" fontId="153" fillId="0" borderId="178" xfId="47" applyFont="1" applyFill="1" applyBorder="1" applyAlignment="1">
      <alignment horizontal="center" vertical="center" wrapText="1"/>
    </xf>
    <xf numFmtId="0" fontId="17" fillId="0" borderId="0" xfId="47" applyBorder="1" applyAlignment="1"/>
    <xf numFmtId="0" fontId="17" fillId="0" borderId="0" xfId="47" applyFont="1" applyBorder="1" applyAlignment="1">
      <alignment horizontal="left"/>
    </xf>
    <xf numFmtId="0" fontId="155" fillId="49" borderId="160" xfId="47" applyFont="1" applyFill="1" applyBorder="1" applyAlignment="1">
      <alignment horizontal="center" vertical="center" wrapText="1"/>
    </xf>
    <xf numFmtId="0" fontId="17" fillId="0" borderId="179" xfId="47" applyBorder="1"/>
    <xf numFmtId="0" fontId="153" fillId="44" borderId="179" xfId="47" applyFont="1" applyFill="1" applyBorder="1" applyAlignment="1">
      <alignment vertical="center" wrapText="1"/>
    </xf>
    <xf numFmtId="0" fontId="13" fillId="0" borderId="0" xfId="47" applyFont="1" applyBorder="1" applyAlignment="1">
      <alignment horizontal="left"/>
    </xf>
    <xf numFmtId="0" fontId="156" fillId="50" borderId="180" xfId="47" applyFont="1" applyFill="1" applyBorder="1" applyAlignment="1">
      <alignment vertical="center" wrapText="1"/>
    </xf>
    <xf numFmtId="0" fontId="10" fillId="0" borderId="0" xfId="47" applyFont="1" applyBorder="1" applyAlignment="1"/>
    <xf numFmtId="0" fontId="156" fillId="0" borderId="180" xfId="47" applyFont="1" applyFill="1" applyBorder="1" applyAlignment="1">
      <alignment vertical="center" wrapText="1"/>
    </xf>
    <xf numFmtId="0" fontId="16" fillId="0" borderId="159" xfId="0" applyFont="1" applyFill="1" applyBorder="1" applyAlignment="1">
      <alignment vertical="center"/>
    </xf>
    <xf numFmtId="0" fontId="15" fillId="0" borderId="159" xfId="0" applyFont="1" applyFill="1" applyBorder="1" applyAlignment="1">
      <alignment vertical="center"/>
    </xf>
    <xf numFmtId="0" fontId="15" fillId="0" borderId="159" xfId="0" applyFont="1" applyFill="1" applyBorder="1"/>
    <xf numFmtId="0" fontId="15" fillId="48" borderId="159" xfId="0" applyFont="1" applyFill="1" applyBorder="1" applyAlignment="1">
      <alignment vertical="center"/>
    </xf>
    <xf numFmtId="0" fontId="15" fillId="48" borderId="159" xfId="0" applyFont="1" applyFill="1" applyBorder="1"/>
    <xf numFmtId="0" fontId="157" fillId="0" borderId="159" xfId="0" applyFont="1" applyFill="1" applyBorder="1" applyAlignment="1">
      <alignment vertical="center" wrapText="1"/>
    </xf>
    <xf numFmtId="0" fontId="24" fillId="0" borderId="0" xfId="47" applyFont="1" applyAlignment="1">
      <alignment vertical="center" wrapText="1" shrinkToFit="1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2" xfId="0" applyFont="1" applyFill="1" applyBorder="1" applyAlignment="1">
      <alignment horizontal="center" vertical="center" wrapText="1"/>
    </xf>
    <xf numFmtId="0" fontId="2" fillId="48" borderId="14" xfId="0" applyFont="1" applyFill="1" applyBorder="1" applyAlignment="1">
      <alignment horizontal="center" vertical="center" wrapText="1"/>
    </xf>
    <xf numFmtId="1" fontId="2" fillId="48" borderId="15" xfId="0" applyNumberFormat="1" applyFont="1" applyFill="1" applyBorder="1" applyAlignment="1">
      <alignment horizontal="center" vertical="center"/>
    </xf>
    <xf numFmtId="0" fontId="2" fillId="48" borderId="20" xfId="0" applyFont="1" applyFill="1" applyBorder="1" applyAlignment="1">
      <alignment horizontal="center" vertical="center" wrapText="1"/>
    </xf>
    <xf numFmtId="0" fontId="2" fillId="45" borderId="11" xfId="0" applyFont="1" applyFill="1" applyBorder="1" applyAlignment="1">
      <alignment horizontal="center" vertical="center" wrapText="1"/>
    </xf>
    <xf numFmtId="1" fontId="2" fillId="45" borderId="12" xfId="0" applyNumberFormat="1" applyFont="1" applyFill="1" applyBorder="1" applyAlignment="1">
      <alignment horizontal="center" vertical="center"/>
    </xf>
    <xf numFmtId="0" fontId="2" fillId="45" borderId="14" xfId="0" applyFont="1" applyFill="1" applyBorder="1" applyAlignment="1">
      <alignment horizontal="center" vertical="center"/>
    </xf>
    <xf numFmtId="0" fontId="2" fillId="45" borderId="14" xfId="0" applyFont="1" applyFill="1" applyBorder="1" applyAlignment="1">
      <alignment horizontal="center" vertical="center" wrapText="1"/>
    </xf>
    <xf numFmtId="1" fontId="2" fillId="45" borderId="15" xfId="0" applyNumberFormat="1" applyFont="1" applyFill="1" applyBorder="1" applyAlignment="1">
      <alignment horizontal="center" vertical="center"/>
    </xf>
    <xf numFmtId="0" fontId="2" fillId="45" borderId="20" xfId="0" applyFont="1" applyFill="1" applyBorder="1" applyAlignment="1">
      <alignment horizontal="center" vertical="center" wrapText="1"/>
    </xf>
    <xf numFmtId="1" fontId="2" fillId="45" borderId="21" xfId="0" applyNumberFormat="1" applyFont="1" applyFill="1" applyBorder="1" applyAlignment="1">
      <alignment horizontal="center" vertical="center"/>
    </xf>
    <xf numFmtId="0" fontId="2" fillId="51" borderId="11" xfId="0" applyFont="1" applyFill="1" applyBorder="1" applyAlignment="1">
      <alignment horizontal="center" vertical="center" wrapText="1"/>
    </xf>
    <xf numFmtId="1" fontId="2" fillId="51" borderId="12" xfId="0" applyNumberFormat="1" applyFont="1" applyFill="1" applyBorder="1" applyAlignment="1">
      <alignment horizontal="center" vertical="center"/>
    </xf>
    <xf numFmtId="0" fontId="2" fillId="51" borderId="14" xfId="0" applyFont="1" applyFill="1" applyBorder="1" applyAlignment="1">
      <alignment horizontal="center" vertical="center" wrapText="1"/>
    </xf>
    <xf numFmtId="1" fontId="2" fillId="51" borderId="15" xfId="0" applyNumberFormat="1" applyFont="1" applyFill="1" applyBorder="1" applyAlignment="1">
      <alignment horizontal="center" vertical="center"/>
    </xf>
    <xf numFmtId="0" fontId="0" fillId="0" borderId="115" xfId="0" applyBorder="1" applyAlignment="1">
      <alignment horizontal="center" vertical="center"/>
    </xf>
    <xf numFmtId="0" fontId="0" fillId="45" borderId="116" xfId="0" applyFill="1" applyBorder="1" applyAlignment="1">
      <alignment vertical="center" wrapText="1"/>
    </xf>
    <xf numFmtId="0" fontId="0" fillId="52" borderId="116" xfId="0" applyFill="1" applyBorder="1" applyAlignment="1">
      <alignment vertical="center" wrapText="1"/>
    </xf>
    <xf numFmtId="0" fontId="0" fillId="0" borderId="117" xfId="0" applyBorder="1" applyAlignment="1">
      <alignment horizontal="center" vertical="center"/>
    </xf>
    <xf numFmtId="0" fontId="0" fillId="45" borderId="118" xfId="0" applyFill="1" applyBorder="1" applyAlignment="1">
      <alignment vertical="center"/>
    </xf>
    <xf numFmtId="0" fontId="0" fillId="52" borderId="118" xfId="0" applyFill="1" applyBorder="1" applyAlignment="1">
      <alignment vertical="center" wrapText="1"/>
    </xf>
    <xf numFmtId="0" fontId="0" fillId="0" borderId="10" xfId="0" applyBorder="1"/>
    <xf numFmtId="0" fontId="0" fillId="0" borderId="119" xfId="0" applyBorder="1" applyAlignment="1">
      <alignment horizontal="center" vertical="center"/>
    </xf>
    <xf numFmtId="179" fontId="0" fillId="45" borderId="118" xfId="0" applyNumberFormat="1" applyFill="1" applyBorder="1" applyAlignment="1">
      <alignment horizontal="center" vertical="center"/>
    </xf>
    <xf numFmtId="179" fontId="0" fillId="52" borderId="118" xfId="0" applyNumberFormat="1" applyFill="1" applyBorder="1" applyAlignment="1">
      <alignment horizontal="center" vertical="center"/>
    </xf>
    <xf numFmtId="0" fontId="0" fillId="0" borderId="120" xfId="0" applyBorder="1" applyAlignment="1">
      <alignment horizontal="center" vertical="center"/>
    </xf>
    <xf numFmtId="0" fontId="0" fillId="0" borderId="35" xfId="0" applyBorder="1"/>
    <xf numFmtId="0" fontId="0" fillId="0" borderId="20" xfId="0" applyBorder="1"/>
    <xf numFmtId="0" fontId="0" fillId="0" borderId="29" xfId="0" applyBorder="1"/>
    <xf numFmtId="0" fontId="0" fillId="0" borderId="31" xfId="0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144" fillId="0" borderId="10" xfId="0" applyFont="1" applyFill="1" applyBorder="1" applyAlignment="1">
      <alignment horizontal="center" vertical="center"/>
    </xf>
    <xf numFmtId="0" fontId="144" fillId="0" borderId="11" xfId="0" applyFont="1" applyFill="1" applyBorder="1" applyAlignment="1">
      <alignment horizontal="center" vertical="center"/>
    </xf>
    <xf numFmtId="0" fontId="144" fillId="45" borderId="12" xfId="0" applyFont="1" applyFill="1" applyBorder="1" applyAlignment="1">
      <alignment horizontal="center" vertical="center" wrapText="1"/>
    </xf>
    <xf numFmtId="0" fontId="158" fillId="53" borderId="13" xfId="0" applyFont="1" applyFill="1" applyBorder="1" applyAlignment="1">
      <alignment horizontal="center" vertical="center"/>
    </xf>
    <xf numFmtId="1" fontId="159" fillId="0" borderId="15" xfId="0" applyNumberFormat="1" applyFont="1" applyFill="1" applyBorder="1" applyAlignment="1" applyProtection="1">
      <alignment horizontal="center" vertical="center"/>
    </xf>
    <xf numFmtId="0" fontId="158" fillId="0" borderId="0" xfId="0" applyFont="1" applyFill="1" applyBorder="1" applyAlignment="1">
      <alignment horizontal="left" vertical="center"/>
    </xf>
    <xf numFmtId="0" fontId="158" fillId="0" borderId="0" xfId="0" applyFont="1" applyFill="1" applyBorder="1" applyAlignment="1">
      <alignment vertical="center"/>
    </xf>
    <xf numFmtId="0" fontId="158" fillId="0" borderId="0" xfId="0" applyFont="1" applyFill="1" applyBorder="1" applyAlignment="1">
      <alignment horizontal="left"/>
    </xf>
    <xf numFmtId="1" fontId="160" fillId="0" borderId="0" xfId="0" applyNumberFormat="1" applyFont="1" applyFill="1" applyBorder="1" applyAlignment="1" applyProtection="1">
      <alignment horizontal="center" vertical="center"/>
      <protection locked="0"/>
    </xf>
    <xf numFmtId="1" fontId="144" fillId="0" borderId="15" xfId="0" applyNumberFormat="1" applyFont="1" applyBorder="1" applyAlignment="1">
      <alignment horizontal="center" vertical="center" wrapText="1"/>
    </xf>
    <xf numFmtId="0" fontId="158" fillId="53" borderId="35" xfId="0" applyFont="1" applyFill="1" applyBorder="1" applyAlignment="1">
      <alignment horizontal="center" vertical="center"/>
    </xf>
    <xf numFmtId="1" fontId="144" fillId="0" borderId="21" xfId="0" applyNumberFormat="1" applyFont="1" applyBorder="1" applyAlignment="1">
      <alignment horizontal="center" vertical="center" wrapText="1"/>
    </xf>
    <xf numFmtId="0" fontId="158" fillId="0" borderId="122" xfId="0" applyFont="1" applyFill="1" applyBorder="1" applyAlignment="1">
      <alignment horizontal="left" vertical="center"/>
    </xf>
    <xf numFmtId="0" fontId="143" fillId="0" borderId="0" xfId="0" applyFont="1"/>
    <xf numFmtId="10" fontId="0" fillId="0" borderId="0" xfId="0" applyNumberFormat="1"/>
    <xf numFmtId="0" fontId="161" fillId="44" borderId="29" xfId="0" applyFont="1" applyFill="1" applyBorder="1" applyAlignment="1">
      <alignment horizontal="center" vertical="center" wrapText="1"/>
    </xf>
    <xf numFmtId="0" fontId="161" fillId="44" borderId="31" xfId="0" applyFont="1" applyFill="1" applyBorder="1" applyAlignment="1">
      <alignment horizontal="center" vertical="center" wrapText="1"/>
    </xf>
    <xf numFmtId="0" fontId="161" fillId="44" borderId="123" xfId="0" applyNumberFormat="1" applyFont="1" applyFill="1" applyBorder="1" applyAlignment="1">
      <alignment horizontal="center" vertical="center" wrapText="1"/>
    </xf>
    <xf numFmtId="10" fontId="162" fillId="44" borderId="124" xfId="0" applyNumberFormat="1" applyFont="1" applyFill="1" applyBorder="1" applyAlignment="1">
      <alignment horizontal="center" vertical="center" wrapText="1"/>
    </xf>
    <xf numFmtId="0" fontId="142" fillId="44" borderId="10" xfId="0" applyFont="1" applyFill="1" applyBorder="1" applyAlignment="1">
      <alignment vertical="center"/>
    </xf>
    <xf numFmtId="0" fontId="142" fillId="44" borderId="11" xfId="0" applyFont="1" applyFill="1" applyBorder="1" applyAlignment="1">
      <alignment horizontal="center" vertical="center"/>
    </xf>
    <xf numFmtId="0" fontId="0" fillId="44" borderId="11" xfId="0" applyFill="1" applyBorder="1" applyAlignment="1">
      <alignment horizontal="center" vertical="center" wrapText="1"/>
    </xf>
    <xf numFmtId="0" fontId="163" fillId="44" borderId="11" xfId="0" applyFont="1" applyFill="1" applyBorder="1" applyAlignment="1">
      <alignment horizontal="center" vertical="center" wrapText="1"/>
    </xf>
    <xf numFmtId="0" fontId="25" fillId="44" borderId="11" xfId="0" applyFont="1" applyFill="1" applyBorder="1" applyAlignment="1" applyProtection="1">
      <alignment horizontal="center" vertical="center" wrapText="1"/>
      <protection locked="0"/>
    </xf>
    <xf numFmtId="0" fontId="25" fillId="44" borderId="11" xfId="0" applyFont="1" applyFill="1" applyBorder="1" applyAlignment="1" applyProtection="1">
      <alignment horizontal="center" vertical="center"/>
      <protection locked="0"/>
    </xf>
    <xf numFmtId="3" fontId="161" fillId="44" borderId="12" xfId="0" applyNumberFormat="1" applyFont="1" applyFill="1" applyBorder="1" applyAlignment="1">
      <alignment horizontal="center" vertical="center"/>
    </xf>
    <xf numFmtId="0" fontId="142" fillId="44" borderId="13" xfId="0" applyFont="1" applyFill="1" applyBorder="1" applyAlignment="1">
      <alignment vertical="center"/>
    </xf>
    <xf numFmtId="0" fontId="0" fillId="44" borderId="14" xfId="0" applyFill="1" applyBorder="1" applyAlignment="1">
      <alignment horizontal="center" vertical="center" wrapText="1"/>
    </xf>
    <xf numFmtId="0" fontId="163" fillId="44" borderId="14" xfId="0" applyFont="1" applyFill="1" applyBorder="1" applyAlignment="1">
      <alignment horizontal="center" vertical="center" wrapText="1"/>
    </xf>
    <xf numFmtId="0" fontId="25" fillId="44" borderId="14" xfId="0" applyFont="1" applyFill="1" applyBorder="1" applyAlignment="1" applyProtection="1">
      <alignment horizontal="center" vertical="center" wrapText="1"/>
      <protection locked="0"/>
    </xf>
    <xf numFmtId="0" fontId="25" fillId="44" borderId="14" xfId="0" applyFont="1" applyFill="1" applyBorder="1" applyAlignment="1" applyProtection="1">
      <alignment horizontal="center" vertical="center"/>
      <protection locked="0"/>
    </xf>
    <xf numFmtId="3" fontId="161" fillId="44" borderId="15" xfId="0" applyNumberFormat="1" applyFont="1" applyFill="1" applyBorder="1" applyAlignment="1">
      <alignment horizontal="center" vertical="center"/>
    </xf>
    <xf numFmtId="0" fontId="9" fillId="44" borderId="14" xfId="0" applyFont="1" applyFill="1" applyBorder="1" applyAlignment="1">
      <alignment horizontal="center" vertical="center"/>
    </xf>
    <xf numFmtId="0" fontId="147" fillId="44" borderId="14" xfId="0" applyFont="1" applyFill="1" applyBorder="1" applyAlignment="1">
      <alignment horizontal="center" vertical="center" wrapText="1"/>
    </xf>
    <xf numFmtId="0" fontId="0" fillId="44" borderId="14" xfId="0" applyFill="1" applyBorder="1" applyAlignment="1">
      <alignment vertical="center" wrapText="1"/>
    </xf>
    <xf numFmtId="0" fontId="142" fillId="44" borderId="35" xfId="0" applyFont="1" applyFill="1" applyBorder="1" applyAlignment="1">
      <alignment vertical="center"/>
    </xf>
    <xf numFmtId="0" fontId="142" fillId="44" borderId="20" xfId="0" applyFont="1" applyFill="1" applyBorder="1" applyAlignment="1">
      <alignment horizontal="center" vertical="center"/>
    </xf>
    <xf numFmtId="0" fontId="0" fillId="44" borderId="20" xfId="0" applyFill="1" applyBorder="1" applyAlignment="1">
      <alignment horizontal="center" vertical="center" wrapText="1"/>
    </xf>
    <xf numFmtId="0" fontId="163" fillId="44" borderId="20" xfId="0" applyFont="1" applyFill="1" applyBorder="1" applyAlignment="1">
      <alignment horizontal="center" vertical="center" wrapText="1"/>
    </xf>
    <xf numFmtId="0" fontId="25" fillId="44" borderId="20" xfId="0" applyFont="1" applyFill="1" applyBorder="1" applyAlignment="1" applyProtection="1">
      <alignment horizontal="center" vertical="center"/>
      <protection locked="0"/>
    </xf>
    <xf numFmtId="3" fontId="161" fillId="44" borderId="21" xfId="0" applyNumberFormat="1" applyFont="1" applyFill="1" applyBorder="1" applyAlignment="1">
      <alignment horizontal="center" vertical="center"/>
    </xf>
    <xf numFmtId="0" fontId="17" fillId="0" borderId="0" xfId="53" applyAlignment="1">
      <alignment horizontal="center" vertical="center"/>
    </xf>
    <xf numFmtId="0" fontId="17" fillId="0" borderId="0" xfId="53"/>
    <xf numFmtId="1" fontId="26" fillId="0" borderId="0" xfId="53" applyNumberFormat="1" applyFont="1" applyFill="1"/>
    <xf numFmtId="0" fontId="17" fillId="0" borderId="22" xfId="53" applyBorder="1" applyAlignment="1">
      <alignment horizontal="center" vertical="center"/>
    </xf>
    <xf numFmtId="0" fontId="4" fillId="0" borderId="125" xfId="53" applyFont="1" applyFill="1" applyBorder="1" applyAlignment="1">
      <alignment horizontal="center" vertical="center" wrapText="1"/>
    </xf>
    <xf numFmtId="0" fontId="27" fillId="24" borderId="126" xfId="53" applyFont="1" applyFill="1" applyBorder="1" applyAlignment="1">
      <alignment horizontal="center" vertical="center" wrapText="1"/>
    </xf>
    <xf numFmtId="0" fontId="4" fillId="54" borderId="125" xfId="53" applyFont="1" applyFill="1" applyBorder="1" applyAlignment="1">
      <alignment horizontal="center" vertical="center" wrapText="1"/>
    </xf>
    <xf numFmtId="1" fontId="4" fillId="54" borderId="0" xfId="53" applyNumberFormat="1" applyFont="1" applyFill="1" applyBorder="1" applyAlignment="1">
      <alignment horizontal="center" vertical="center" wrapText="1"/>
    </xf>
    <xf numFmtId="0" fontId="13" fillId="24" borderId="125" xfId="53" applyFont="1" applyFill="1" applyBorder="1" applyAlignment="1">
      <alignment horizontal="center" vertical="center"/>
    </xf>
    <xf numFmtId="1" fontId="4" fillId="0" borderId="127" xfId="53" applyNumberFormat="1" applyFont="1" applyFill="1" applyBorder="1" applyAlignment="1">
      <alignment horizontal="center" vertical="center"/>
    </xf>
    <xf numFmtId="0" fontId="16" fillId="24" borderId="125" xfId="53" applyFont="1" applyFill="1" applyBorder="1" applyAlignment="1">
      <alignment horizontal="center" vertical="center" wrapText="1"/>
    </xf>
    <xf numFmtId="0" fontId="28" fillId="55" borderId="125" xfId="32" applyNumberFormat="1" applyFill="1" applyBorder="1" applyAlignment="1" applyProtection="1">
      <alignment horizontal="center" vertical="center" wrapText="1"/>
    </xf>
    <xf numFmtId="0" fontId="29" fillId="55" borderId="125" xfId="53" applyFont="1" applyFill="1" applyBorder="1" applyAlignment="1">
      <alignment horizontal="center" vertical="center" wrapText="1"/>
    </xf>
    <xf numFmtId="0" fontId="16" fillId="55" borderId="125" xfId="53" applyFont="1" applyFill="1" applyBorder="1" applyAlignment="1">
      <alignment horizontal="center" vertical="center" wrapText="1"/>
    </xf>
    <xf numFmtId="1" fontId="4" fillId="45" borderId="127" xfId="53" applyNumberFormat="1" applyFont="1" applyFill="1" applyBorder="1" applyAlignment="1">
      <alignment horizontal="center" vertical="center"/>
    </xf>
    <xf numFmtId="0" fontId="13" fillId="0" borderId="125" xfId="32" applyNumberFormat="1" applyFont="1" applyFill="1" applyBorder="1" applyAlignment="1" applyProtection="1">
      <alignment horizontal="center" vertical="center" wrapText="1"/>
    </xf>
    <xf numFmtId="1" fontId="4" fillId="44" borderId="127" xfId="53" applyNumberFormat="1" applyFont="1" applyFill="1" applyBorder="1" applyAlignment="1">
      <alignment horizontal="center" vertical="center"/>
    </xf>
    <xf numFmtId="0" fontId="13" fillId="0" borderId="125" xfId="53" applyFont="1" applyFill="1" applyBorder="1" applyAlignment="1">
      <alignment horizontal="center" vertical="center"/>
    </xf>
    <xf numFmtId="0" fontId="28" fillId="25" borderId="125" xfId="32" applyNumberFormat="1" applyFill="1" applyBorder="1" applyAlignment="1" applyProtection="1">
      <alignment horizontal="center" vertical="center" wrapText="1"/>
    </xf>
    <xf numFmtId="0" fontId="30" fillId="26" borderId="125" xfId="53" applyFont="1" applyFill="1" applyBorder="1" applyAlignment="1">
      <alignment horizontal="center" vertical="center" wrapText="1"/>
    </xf>
    <xf numFmtId="0" fontId="6" fillId="26" borderId="125" xfId="53" applyFont="1" applyFill="1" applyBorder="1" applyAlignment="1">
      <alignment horizontal="center" vertical="center" wrapText="1"/>
    </xf>
    <xf numFmtId="0" fontId="27" fillId="0" borderId="125" xfId="53" applyFont="1" applyBorder="1" applyAlignment="1">
      <alignment horizontal="center" vertical="center" wrapText="1"/>
    </xf>
    <xf numFmtId="0" fontId="15" fillId="0" borderId="125" xfId="53" applyFont="1" applyBorder="1" applyAlignment="1">
      <alignment horizontal="center" vertical="center" wrapText="1"/>
    </xf>
    <xf numFmtId="0" fontId="29" fillId="0" borderId="125" xfId="53" applyFont="1" applyBorder="1" applyAlignment="1">
      <alignment horizontal="center" vertical="center" wrapText="1"/>
    </xf>
    <xf numFmtId="0" fontId="31" fillId="55" borderId="125" xfId="53" applyFont="1" applyFill="1" applyBorder="1" applyAlignment="1">
      <alignment horizontal="center" vertical="center" wrapText="1"/>
    </xf>
    <xf numFmtId="0" fontId="15" fillId="55" borderId="125" xfId="53" applyFont="1" applyFill="1" applyBorder="1" applyAlignment="1">
      <alignment horizontal="center" vertical="center" wrapText="1"/>
    </xf>
    <xf numFmtId="0" fontId="31" fillId="26" borderId="125" xfId="53" applyFont="1" applyFill="1" applyBorder="1" applyAlignment="1">
      <alignment horizontal="center" vertical="center" wrapText="1"/>
    </xf>
    <xf numFmtId="0" fontId="15" fillId="26" borderId="125" xfId="53" applyFont="1" applyFill="1" applyBorder="1" applyAlignment="1">
      <alignment horizontal="center" vertical="center" wrapText="1"/>
    </xf>
    <xf numFmtId="0" fontId="17" fillId="26" borderId="125" xfId="53" applyFill="1" applyBorder="1" applyAlignment="1">
      <alignment horizontal="center" vertical="center"/>
    </xf>
    <xf numFmtId="0" fontId="17" fillId="0" borderId="125" xfId="53" applyBorder="1" applyAlignment="1">
      <alignment horizontal="center" vertical="center"/>
    </xf>
    <xf numFmtId="0" fontId="32" fillId="0" borderId="125" xfId="53" applyFont="1" applyFill="1" applyBorder="1" applyAlignment="1">
      <alignment horizontal="center" vertical="center" wrapText="1"/>
    </xf>
    <xf numFmtId="0" fontId="15" fillId="0" borderId="125" xfId="53" applyFont="1" applyFill="1" applyBorder="1" applyAlignment="1">
      <alignment horizontal="center" vertical="center" wrapText="1"/>
    </xf>
    <xf numFmtId="0" fontId="29" fillId="0" borderId="125" xfId="53" applyFont="1" applyFill="1" applyBorder="1" applyAlignment="1">
      <alignment horizontal="center" vertical="center" wrapText="1"/>
    </xf>
    <xf numFmtId="0" fontId="17" fillId="55" borderId="125" xfId="53" applyFill="1" applyBorder="1" applyAlignment="1">
      <alignment horizontal="center" vertical="center"/>
    </xf>
    <xf numFmtId="0" fontId="33" fillId="55" borderId="125" xfId="53" applyFont="1" applyFill="1" applyBorder="1" applyAlignment="1">
      <alignment horizontal="center" vertical="center" wrapText="1"/>
    </xf>
    <xf numFmtId="0" fontId="17" fillId="0" borderId="125" xfId="53" applyFill="1" applyBorder="1" applyAlignment="1">
      <alignment horizontal="center" vertical="center"/>
    </xf>
    <xf numFmtId="0" fontId="35" fillId="0" borderId="125" xfId="53" applyFont="1" applyFill="1" applyBorder="1" applyAlignment="1">
      <alignment horizontal="center" vertical="center" wrapText="1"/>
    </xf>
    <xf numFmtId="0" fontId="3" fillId="0" borderId="125" xfId="53" applyFont="1" applyFill="1" applyBorder="1" applyAlignment="1">
      <alignment horizontal="center" vertical="center" wrapText="1"/>
    </xf>
    <xf numFmtId="0" fontId="17" fillId="0" borderId="126" xfId="53" applyFill="1" applyBorder="1" applyAlignment="1">
      <alignment horizontal="center" vertical="center"/>
    </xf>
    <xf numFmtId="0" fontId="33" fillId="0" borderId="126" xfId="53" applyFont="1" applyFill="1" applyBorder="1" applyAlignment="1">
      <alignment horizontal="center" vertical="center" wrapText="1"/>
    </xf>
    <xf numFmtId="0" fontId="15" fillId="0" borderId="126" xfId="53" applyFont="1" applyFill="1" applyBorder="1" applyAlignment="1">
      <alignment horizontal="center" vertical="center" wrapText="1"/>
    </xf>
    <xf numFmtId="1" fontId="4" fillId="0" borderId="128" xfId="53" applyNumberFormat="1" applyFont="1" applyFill="1" applyBorder="1" applyAlignment="1">
      <alignment horizontal="center" vertical="center"/>
    </xf>
    <xf numFmtId="0" fontId="30" fillId="0" borderId="125" xfId="53" applyFont="1" applyFill="1" applyBorder="1" applyAlignment="1">
      <alignment horizontal="center" vertical="center" wrapText="1"/>
    </xf>
    <xf numFmtId="0" fontId="6" fillId="0" borderId="125" xfId="53" applyFont="1" applyFill="1" applyBorder="1" applyAlignment="1">
      <alignment horizontal="center" vertical="center" wrapText="1"/>
    </xf>
    <xf numFmtId="0" fontId="16" fillId="0" borderId="125" xfId="53" applyFont="1" applyFill="1" applyBorder="1" applyAlignment="1">
      <alignment vertical="center" wrapText="1"/>
    </xf>
    <xf numFmtId="0" fontId="17" fillId="0" borderId="125" xfId="53" applyFont="1" applyFill="1" applyBorder="1" applyAlignment="1">
      <alignment horizontal="center" vertical="center" wrapText="1"/>
    </xf>
    <xf numFmtId="0" fontId="13" fillId="0" borderId="125" xfId="53" applyFont="1" applyFill="1" applyBorder="1" applyAlignment="1">
      <alignment horizontal="center" vertical="center" wrapText="1"/>
    </xf>
    <xf numFmtId="0" fontId="163" fillId="44" borderId="14" xfId="0" applyFont="1" applyFill="1" applyBorder="1" applyAlignment="1">
      <alignment horizontal="center" vertical="center" wrapText="1"/>
    </xf>
    <xf numFmtId="1" fontId="4" fillId="45" borderId="128" xfId="53" applyNumberFormat="1" applyFont="1" applyFill="1" applyBorder="1" applyAlignment="1">
      <alignment horizontal="center" vertical="center"/>
    </xf>
    <xf numFmtId="1" fontId="4" fillId="46" borderId="129" xfId="53" applyNumberFormat="1" applyFont="1" applyFill="1" applyBorder="1" applyAlignment="1">
      <alignment vertical="center"/>
    </xf>
    <xf numFmtId="0" fontId="37" fillId="27" borderId="130" xfId="53" applyFont="1" applyFill="1" applyBorder="1" applyAlignment="1">
      <alignment vertical="center"/>
    </xf>
    <xf numFmtId="0" fontId="6" fillId="0" borderId="125" xfId="53" applyFont="1" applyBorder="1" applyAlignment="1">
      <alignment horizontal="center" vertical="center" wrapText="1"/>
    </xf>
    <xf numFmtId="1" fontId="4" fillId="0" borderId="131" xfId="53" applyNumberFormat="1" applyFont="1" applyFill="1" applyBorder="1" applyAlignment="1">
      <alignment horizontal="center" vertical="center"/>
    </xf>
    <xf numFmtId="0" fontId="30" fillId="0" borderId="125" xfId="53" applyFont="1" applyBorder="1" applyAlignment="1">
      <alignment horizontal="center" vertical="center" wrapText="1"/>
    </xf>
    <xf numFmtId="0" fontId="17" fillId="0" borderId="126" xfId="53" applyBorder="1" applyAlignment="1">
      <alignment horizontal="center" vertical="center"/>
    </xf>
    <xf numFmtId="0" fontId="13" fillId="0" borderId="126" xfId="32" applyNumberFormat="1" applyFont="1" applyFill="1" applyBorder="1" applyAlignment="1" applyProtection="1">
      <alignment horizontal="center" vertical="center" wrapText="1"/>
    </xf>
    <xf numFmtId="0" fontId="30" fillId="0" borderId="126" xfId="53" applyFont="1" applyBorder="1" applyAlignment="1">
      <alignment horizontal="center" vertical="center" wrapText="1"/>
    </xf>
    <xf numFmtId="0" fontId="6" fillId="0" borderId="126" xfId="53" applyFont="1" applyBorder="1" applyAlignment="1">
      <alignment horizontal="center" vertical="center" wrapText="1"/>
    </xf>
    <xf numFmtId="0" fontId="17" fillId="0" borderId="0" xfId="53" applyBorder="1" applyAlignment="1">
      <alignment horizontal="center" vertical="center"/>
    </xf>
    <xf numFmtId="0" fontId="0" fillId="0" borderId="125" xfId="0" applyBorder="1" applyAlignment="1">
      <alignment horizontal="center" vertical="center"/>
    </xf>
    <xf numFmtId="0" fontId="16" fillId="0" borderId="125" xfId="53" applyFont="1" applyBorder="1" applyAlignment="1">
      <alignment horizontal="center" vertical="center"/>
    </xf>
    <xf numFmtId="1" fontId="164" fillId="44" borderId="132" xfId="0" applyNumberFormat="1" applyFont="1" applyFill="1" applyBorder="1" applyAlignment="1">
      <alignment horizontal="center" vertical="center" wrapText="1"/>
    </xf>
    <xf numFmtId="1" fontId="164" fillId="44" borderId="22" xfId="0" applyNumberFormat="1" applyFont="1" applyFill="1" applyBorder="1" applyAlignment="1">
      <alignment horizontal="center" vertical="center"/>
    </xf>
    <xf numFmtId="1" fontId="164" fillId="44" borderId="14" xfId="0" applyNumberFormat="1" applyFont="1" applyFill="1" applyBorder="1" applyAlignment="1">
      <alignment horizontal="center" vertical="center"/>
    </xf>
    <xf numFmtId="0" fontId="165" fillId="42" borderId="133" xfId="0" applyFont="1" applyFill="1" applyBorder="1" applyAlignment="1">
      <alignment horizontal="center" vertical="center" wrapText="1"/>
    </xf>
    <xf numFmtId="0" fontId="165" fillId="0" borderId="133" xfId="0" applyFont="1" applyFill="1" applyBorder="1" applyAlignment="1">
      <alignment horizontal="center" vertical="center" wrapText="1"/>
    </xf>
    <xf numFmtId="0" fontId="0" fillId="42" borderId="133" xfId="0" applyFill="1" applyBorder="1" applyAlignment="1">
      <alignment horizontal="center" vertical="center"/>
    </xf>
    <xf numFmtId="0" fontId="138" fillId="34" borderId="32" xfId="29" applyFill="1" applyBorder="1" applyAlignment="1">
      <alignment horizontal="center" vertical="center"/>
    </xf>
    <xf numFmtId="0" fontId="138" fillId="56" borderId="34" xfId="29" applyFill="1" applyBorder="1" applyAlignment="1">
      <alignment horizontal="center" vertical="center"/>
    </xf>
    <xf numFmtId="0" fontId="138" fillId="57" borderId="34" xfId="29" applyFill="1" applyBorder="1" applyAlignment="1">
      <alignment horizontal="center" vertical="center"/>
    </xf>
    <xf numFmtId="0" fontId="138" fillId="58" borderId="34" xfId="29" applyFill="1" applyBorder="1" applyAlignment="1">
      <alignment horizontal="center" vertical="center"/>
    </xf>
    <xf numFmtId="0" fontId="138" fillId="32" borderId="34" xfId="29" applyFill="1" applyBorder="1" applyAlignment="1">
      <alignment horizontal="center" vertical="center"/>
    </xf>
    <xf numFmtId="0" fontId="138" fillId="36" borderId="34" xfId="29" applyFill="1" applyBorder="1" applyAlignment="1">
      <alignment horizontal="center" vertical="center"/>
    </xf>
    <xf numFmtId="0" fontId="138" fillId="37" borderId="34" xfId="29" applyFill="1" applyBorder="1" applyAlignment="1">
      <alignment horizontal="center" vertical="center"/>
    </xf>
    <xf numFmtId="0" fontId="138" fillId="38" borderId="34" xfId="29" applyFill="1" applyBorder="1" applyAlignment="1">
      <alignment horizontal="center" vertical="center"/>
    </xf>
    <xf numFmtId="0" fontId="138" fillId="39" borderId="34" xfId="29" applyFill="1" applyBorder="1" applyAlignment="1">
      <alignment horizontal="center" vertical="center"/>
    </xf>
    <xf numFmtId="0" fontId="138" fillId="59" borderId="134" xfId="29" applyFill="1" applyBorder="1" applyAlignment="1">
      <alignment horizontal="center" vertical="center"/>
    </xf>
    <xf numFmtId="0" fontId="39" fillId="0" borderId="0" xfId="0" applyFont="1" applyAlignment="1"/>
    <xf numFmtId="0" fontId="138" fillId="0" borderId="0" xfId="29" applyAlignment="1"/>
    <xf numFmtId="0" fontId="32" fillId="0" borderId="126" xfId="53" applyFont="1" applyFill="1" applyBorder="1" applyAlignment="1">
      <alignment horizontal="center" vertical="center" wrapText="1"/>
    </xf>
    <xf numFmtId="0" fontId="32" fillId="0" borderId="139" xfId="53" applyFont="1" applyFill="1" applyBorder="1" applyAlignment="1">
      <alignment horizontal="center" vertical="center" wrapText="1"/>
    </xf>
    <xf numFmtId="0" fontId="32" fillId="0" borderId="140" xfId="53" applyFont="1" applyFill="1" applyBorder="1" applyAlignment="1">
      <alignment horizontal="center" vertical="center" wrapText="1"/>
    </xf>
    <xf numFmtId="0" fontId="32" fillId="0" borderId="126" xfId="0" applyFont="1" applyBorder="1" applyAlignment="1">
      <alignment horizontal="center" vertical="center" wrapText="1"/>
    </xf>
    <xf numFmtId="0" fontId="32" fillId="0" borderId="139" xfId="0" applyFont="1" applyBorder="1" applyAlignment="1">
      <alignment horizontal="center" vertical="center" wrapText="1"/>
    </xf>
    <xf numFmtId="0" fontId="32" fillId="0" borderId="140" xfId="0" applyFont="1" applyBorder="1" applyAlignment="1">
      <alignment horizontal="center" vertical="center" wrapText="1"/>
    </xf>
    <xf numFmtId="0" fontId="4" fillId="29" borderId="125" xfId="53" applyFont="1" applyFill="1" applyBorder="1" applyAlignment="1">
      <alignment horizontal="center" vertical="center" wrapText="1"/>
    </xf>
    <xf numFmtId="1" fontId="4" fillId="29" borderId="125" xfId="53" applyNumberFormat="1" applyFont="1" applyFill="1" applyBorder="1" applyAlignment="1">
      <alignment horizontal="center" vertical="center" wrapText="1"/>
    </xf>
    <xf numFmtId="0" fontId="32" fillId="24" borderId="139" xfId="53" applyFont="1" applyFill="1" applyBorder="1" applyAlignment="1">
      <alignment horizontal="center" vertical="center" wrapText="1"/>
    </xf>
    <xf numFmtId="0" fontId="32" fillId="24" borderId="140" xfId="53" applyFont="1" applyFill="1" applyBorder="1" applyAlignment="1">
      <alignment horizontal="center" vertical="center" wrapText="1"/>
    </xf>
    <xf numFmtId="0" fontId="32" fillId="24" borderId="126" xfId="53" applyFont="1" applyFill="1" applyBorder="1" applyAlignment="1">
      <alignment horizontal="center" vertical="center" wrapText="1"/>
    </xf>
    <xf numFmtId="0" fontId="27" fillId="0" borderId="125" xfId="53" applyFont="1" applyBorder="1" applyAlignment="1">
      <alignment horizontal="center" vertical="center" wrapText="1"/>
    </xf>
    <xf numFmtId="0" fontId="27" fillId="0" borderId="126" xfId="53" applyFont="1" applyBorder="1" applyAlignment="1">
      <alignment horizontal="center" vertical="center" wrapText="1"/>
    </xf>
    <xf numFmtId="0" fontId="27" fillId="0" borderId="139" xfId="53" applyFont="1" applyBorder="1" applyAlignment="1">
      <alignment horizontal="center" vertical="center" wrapText="1"/>
    </xf>
    <xf numFmtId="0" fontId="27" fillId="0" borderId="140" xfId="53" applyFont="1" applyBorder="1" applyAlignment="1">
      <alignment horizontal="center" vertical="center" wrapText="1"/>
    </xf>
    <xf numFmtId="0" fontId="34" fillId="0" borderId="125" xfId="53" applyFont="1" applyFill="1" applyBorder="1" applyAlignment="1">
      <alignment horizontal="center" vertical="center" wrapText="1"/>
    </xf>
    <xf numFmtId="0" fontId="32" fillId="0" borderId="125" xfId="53" applyFont="1" applyFill="1" applyBorder="1" applyAlignment="1">
      <alignment horizontal="center" vertical="center" wrapText="1"/>
    </xf>
    <xf numFmtId="0" fontId="17" fillId="0" borderId="126" xfId="53" applyFill="1" applyBorder="1" applyAlignment="1">
      <alignment horizontal="center" vertical="center"/>
    </xf>
    <xf numFmtId="0" fontId="17" fillId="0" borderId="139" xfId="53" applyFill="1" applyBorder="1" applyAlignment="1">
      <alignment horizontal="center" vertical="center"/>
    </xf>
    <xf numFmtId="0" fontId="17" fillId="0" borderId="140" xfId="53" applyFill="1" applyBorder="1" applyAlignment="1">
      <alignment horizontal="center" vertical="center"/>
    </xf>
    <xf numFmtId="0" fontId="0" fillId="0" borderId="126" xfId="0" applyBorder="1" applyAlignment="1">
      <alignment horizontal="center" vertical="center"/>
    </xf>
    <xf numFmtId="0" fontId="0" fillId="0" borderId="139" xfId="0" applyBorder="1" applyAlignment="1">
      <alignment horizontal="center" vertical="center"/>
    </xf>
    <xf numFmtId="0" fontId="0" fillId="0" borderId="140" xfId="0" applyBorder="1" applyAlignment="1">
      <alignment horizontal="center" vertical="center"/>
    </xf>
    <xf numFmtId="0" fontId="4" fillId="29" borderId="126" xfId="53" applyFont="1" applyFill="1" applyBorder="1" applyAlignment="1">
      <alignment horizontal="center" vertical="center" wrapText="1"/>
    </xf>
    <xf numFmtId="0" fontId="4" fillId="29" borderId="139" xfId="53" applyFont="1" applyFill="1" applyBorder="1" applyAlignment="1">
      <alignment horizontal="center" vertical="center" wrapText="1"/>
    </xf>
    <xf numFmtId="0" fontId="4" fillId="29" borderId="140" xfId="53" applyFont="1" applyFill="1" applyBorder="1" applyAlignment="1">
      <alignment horizontal="center" vertical="center" wrapText="1"/>
    </xf>
    <xf numFmtId="0" fontId="27" fillId="24" borderId="126" xfId="53" applyFont="1" applyFill="1" applyBorder="1" applyAlignment="1">
      <alignment horizontal="center" vertical="center" wrapText="1"/>
    </xf>
    <xf numFmtId="0" fontId="27" fillId="24" borderId="139" xfId="53" applyFont="1" applyFill="1" applyBorder="1" applyAlignment="1">
      <alignment horizontal="center" vertical="center" wrapText="1"/>
    </xf>
    <xf numFmtId="0" fontId="27" fillId="24" borderId="140" xfId="53" applyFont="1" applyFill="1" applyBorder="1" applyAlignment="1">
      <alignment horizontal="center" vertical="center" wrapText="1"/>
    </xf>
    <xf numFmtId="0" fontId="27" fillId="24" borderId="125" xfId="53" applyFont="1" applyFill="1" applyBorder="1" applyAlignment="1">
      <alignment horizontal="center" vertical="center" wrapText="1"/>
    </xf>
    <xf numFmtId="0" fontId="28" fillId="61" borderId="125" xfId="32" applyNumberFormat="1" applyFill="1" applyBorder="1" applyAlignment="1" applyProtection="1">
      <alignment horizontal="center" vertical="center" wrapText="1"/>
    </xf>
    <xf numFmtId="0" fontId="28" fillId="24" borderId="125" xfId="32" applyNumberFormat="1" applyFill="1" applyBorder="1" applyAlignment="1" applyProtection="1">
      <alignment horizontal="center" vertical="center" wrapText="1"/>
    </xf>
    <xf numFmtId="0" fontId="31" fillId="0" borderId="125" xfId="53" applyFont="1" applyBorder="1" applyAlignment="1">
      <alignment horizontal="center" vertical="center" wrapText="1"/>
    </xf>
    <xf numFmtId="0" fontId="31" fillId="0" borderId="126" xfId="53" applyFont="1" applyBorder="1" applyAlignment="1">
      <alignment horizontal="center" vertical="center" wrapText="1"/>
    </xf>
    <xf numFmtId="0" fontId="31" fillId="0" borderId="139" xfId="53" applyFont="1" applyBorder="1" applyAlignment="1">
      <alignment horizontal="center" vertical="center" wrapText="1"/>
    </xf>
    <xf numFmtId="0" fontId="31" fillId="0" borderId="140" xfId="53" applyFont="1" applyBorder="1" applyAlignment="1">
      <alignment horizontal="center" vertical="center" wrapText="1"/>
    </xf>
    <xf numFmtId="0" fontId="17" fillId="0" borderId="125" xfId="53" applyFill="1" applyBorder="1" applyAlignment="1">
      <alignment horizontal="center" vertical="center"/>
    </xf>
    <xf numFmtId="0" fontId="17" fillId="0" borderId="125" xfId="53" applyBorder="1" applyAlignment="1">
      <alignment horizontal="center" vertical="center"/>
    </xf>
    <xf numFmtId="181" fontId="36" fillId="28" borderId="135" xfId="53" applyNumberFormat="1" applyFont="1" applyFill="1" applyBorder="1" applyAlignment="1">
      <alignment horizontal="center" vertical="center" wrapText="1"/>
    </xf>
    <xf numFmtId="181" fontId="36" fillId="28" borderId="0" xfId="53" applyNumberFormat="1" applyFont="1" applyFill="1" applyBorder="1" applyAlignment="1">
      <alignment horizontal="center" vertical="center" wrapText="1"/>
    </xf>
    <xf numFmtId="181" fontId="36" fillId="28" borderId="136" xfId="53" applyNumberFormat="1" applyFont="1" applyFill="1" applyBorder="1" applyAlignment="1">
      <alignment horizontal="center" vertical="center" wrapText="1"/>
    </xf>
    <xf numFmtId="0" fontId="37" fillId="60" borderId="125" xfId="53" applyFont="1" applyFill="1" applyBorder="1" applyAlignment="1">
      <alignment horizontal="center" vertical="center"/>
    </xf>
    <xf numFmtId="0" fontId="38" fillId="42" borderId="137" xfId="53" applyFont="1" applyFill="1" applyBorder="1" applyAlignment="1">
      <alignment horizontal="center" vertical="center" wrapText="1"/>
    </xf>
    <xf numFmtId="0" fontId="17" fillId="42" borderId="130" xfId="53" applyFont="1" applyFill="1" applyBorder="1" applyAlignment="1">
      <alignment horizontal="center" vertical="center" wrapText="1"/>
    </xf>
    <xf numFmtId="0" fontId="17" fillId="42" borderId="138" xfId="53" applyFont="1" applyFill="1" applyBorder="1" applyAlignment="1">
      <alignment horizontal="center" vertical="center" wrapText="1"/>
    </xf>
    <xf numFmtId="0" fontId="4" fillId="54" borderId="126" xfId="53" applyFont="1" applyFill="1" applyBorder="1" applyAlignment="1">
      <alignment horizontal="center" vertical="center" wrapText="1"/>
    </xf>
    <xf numFmtId="0" fontId="4" fillId="54" borderId="139" xfId="53" applyFont="1" applyFill="1" applyBorder="1" applyAlignment="1">
      <alignment horizontal="center" vertical="center" wrapText="1"/>
    </xf>
    <xf numFmtId="0" fontId="4" fillId="54" borderId="140" xfId="53" applyFont="1" applyFill="1" applyBorder="1" applyAlignment="1">
      <alignment horizontal="center" vertical="center" wrapText="1"/>
    </xf>
    <xf numFmtId="0" fontId="28" fillId="61" borderId="126" xfId="32" applyNumberFormat="1" applyFill="1" applyBorder="1" applyAlignment="1" applyProtection="1">
      <alignment horizontal="center" vertical="center" wrapText="1"/>
    </xf>
    <xf numFmtId="0" fontId="28" fillId="61" borderId="139" xfId="32" applyNumberFormat="1" applyFill="1" applyBorder="1" applyAlignment="1" applyProtection="1">
      <alignment horizontal="center" vertical="center" wrapText="1"/>
    </xf>
    <xf numFmtId="0" fontId="28" fillId="61" borderId="140" xfId="32" applyNumberFormat="1" applyFill="1" applyBorder="1" applyAlignment="1" applyProtection="1">
      <alignment horizontal="center" vertical="center" wrapText="1"/>
    </xf>
    <xf numFmtId="0" fontId="28" fillId="0" borderId="126" xfId="32" applyNumberFormat="1" applyFill="1" applyBorder="1" applyAlignment="1" applyProtection="1">
      <alignment horizontal="center" vertical="center" wrapText="1"/>
    </xf>
    <xf numFmtId="0" fontId="28" fillId="0" borderId="139" xfId="32" applyNumberFormat="1" applyFill="1" applyBorder="1" applyAlignment="1" applyProtection="1">
      <alignment horizontal="center" vertical="center" wrapText="1"/>
    </xf>
    <xf numFmtId="0" fontId="28" fillId="0" borderId="140" xfId="32" applyNumberFormat="1" applyFill="1" applyBorder="1" applyAlignment="1" applyProtection="1">
      <alignment horizontal="center" vertical="center" wrapText="1"/>
    </xf>
    <xf numFmtId="0" fontId="145" fillId="42" borderId="27" xfId="0" applyFont="1" applyFill="1" applyBorder="1" applyAlignment="1">
      <alignment horizontal="center"/>
    </xf>
    <xf numFmtId="0" fontId="145" fillId="42" borderId="141" xfId="0" applyFont="1" applyFill="1" applyBorder="1" applyAlignment="1">
      <alignment horizontal="center"/>
    </xf>
    <xf numFmtId="0" fontId="145" fillId="42" borderId="28" xfId="0" applyFont="1" applyFill="1" applyBorder="1" applyAlignment="1">
      <alignment horizontal="center"/>
    </xf>
    <xf numFmtId="0" fontId="0" fillId="42" borderId="142" xfId="0" applyFill="1" applyBorder="1" applyAlignment="1">
      <alignment horizontal="center"/>
    </xf>
    <xf numFmtId="0" fontId="142" fillId="44" borderId="143" xfId="0" applyFont="1" applyFill="1" applyBorder="1" applyAlignment="1">
      <alignment horizontal="center" vertical="center"/>
    </xf>
    <xf numFmtId="0" fontId="142" fillId="44" borderId="144" xfId="0" applyFont="1" applyFill="1" applyBorder="1" applyAlignment="1">
      <alignment horizontal="center" vertical="center"/>
    </xf>
    <xf numFmtId="0" fontId="142" fillId="44" borderId="33" xfId="0" applyFont="1" applyFill="1" applyBorder="1" applyAlignment="1">
      <alignment horizontal="center" vertical="center"/>
    </xf>
    <xf numFmtId="0" fontId="158" fillId="62" borderId="14" xfId="0" applyFont="1" applyFill="1" applyBorder="1" applyAlignment="1">
      <alignment horizontal="center" vertical="center"/>
    </xf>
    <xf numFmtId="0" fontId="158" fillId="62" borderId="20" xfId="0" applyFont="1" applyFill="1" applyBorder="1" applyAlignment="1">
      <alignment horizontal="center" vertical="center"/>
    </xf>
    <xf numFmtId="0" fontId="158" fillId="53" borderId="14" xfId="0" applyFont="1" applyFill="1" applyBorder="1" applyAlignment="1">
      <alignment horizontal="center" vertical="center" wrapText="1"/>
    </xf>
    <xf numFmtId="0" fontId="158" fillId="53" borderId="20" xfId="0" applyFont="1" applyFill="1" applyBorder="1" applyAlignment="1">
      <alignment horizontal="center" vertical="center" wrapText="1"/>
    </xf>
    <xf numFmtId="0" fontId="166" fillId="42" borderId="27" xfId="0" applyFont="1" applyFill="1" applyBorder="1" applyAlignment="1">
      <alignment horizontal="center" vertical="center" wrapText="1"/>
    </xf>
    <xf numFmtId="0" fontId="166" fillId="42" borderId="141" xfId="0" applyFont="1" applyFill="1" applyBorder="1" applyAlignment="1">
      <alignment horizontal="center" vertical="center" wrapText="1"/>
    </xf>
    <xf numFmtId="0" fontId="166" fillId="42" borderId="28" xfId="0" applyFont="1" applyFill="1" applyBorder="1" applyAlignment="1">
      <alignment horizontal="center" vertical="center" wrapText="1"/>
    </xf>
    <xf numFmtId="0" fontId="144" fillId="42" borderId="27" xfId="0" applyFont="1" applyFill="1" applyBorder="1" applyAlignment="1">
      <alignment horizontal="center" vertical="center" wrapText="1"/>
    </xf>
    <xf numFmtId="0" fontId="144" fillId="42" borderId="141" xfId="0" applyFont="1" applyFill="1" applyBorder="1" applyAlignment="1">
      <alignment horizontal="center" vertical="center" wrapText="1"/>
    </xf>
    <xf numFmtId="0" fontId="144" fillId="42" borderId="28" xfId="0" applyFont="1" applyFill="1" applyBorder="1" applyAlignment="1">
      <alignment horizontal="center" vertical="center" wrapText="1"/>
    </xf>
    <xf numFmtId="49" fontId="144" fillId="42" borderId="27" xfId="0" applyNumberFormat="1" applyFont="1" applyFill="1" applyBorder="1" applyAlignment="1">
      <alignment horizontal="center" vertical="center"/>
    </xf>
    <xf numFmtId="49" fontId="144" fillId="42" borderId="141" xfId="0" applyNumberFormat="1" applyFont="1" applyFill="1" applyBorder="1" applyAlignment="1">
      <alignment horizontal="center" vertical="center"/>
    </xf>
    <xf numFmtId="49" fontId="144" fillId="42" borderId="28" xfId="0" applyNumberFormat="1" applyFont="1" applyFill="1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0" borderId="24" xfId="0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158" fillId="53" borderId="14" xfId="0" applyFont="1" applyFill="1" applyBorder="1" applyAlignment="1">
      <alignment horizontal="center" vertical="center"/>
    </xf>
    <xf numFmtId="0" fontId="2" fillId="51" borderId="14" xfId="0" applyFont="1" applyFill="1" applyBorder="1" applyAlignment="1">
      <alignment horizontal="center" vertical="center"/>
    </xf>
    <xf numFmtId="0" fontId="2" fillId="45" borderId="14" xfId="0" applyFont="1" applyFill="1" applyBorder="1" applyAlignment="1">
      <alignment horizontal="center" vertical="center"/>
    </xf>
    <xf numFmtId="0" fontId="2" fillId="45" borderId="20" xfId="0" applyFont="1" applyFill="1" applyBorder="1" applyAlignment="1">
      <alignment horizontal="center" vertical="center"/>
    </xf>
    <xf numFmtId="0" fontId="2" fillId="51" borderId="11" xfId="0" applyFont="1" applyFill="1" applyBorder="1" applyAlignment="1">
      <alignment horizontal="center" vertical="center"/>
    </xf>
    <xf numFmtId="0" fontId="2" fillId="48" borderId="14" xfId="0" applyFont="1" applyFill="1" applyBorder="1" applyAlignment="1">
      <alignment horizontal="center" vertical="center"/>
    </xf>
    <xf numFmtId="0" fontId="0" fillId="48" borderId="14" xfId="0" applyFill="1" applyBorder="1"/>
    <xf numFmtId="0" fontId="0" fillId="48" borderId="20" xfId="0" applyFill="1" applyBorder="1"/>
    <xf numFmtId="0" fontId="2" fillId="45" borderId="11" xfId="0" applyFont="1" applyFill="1" applyBorder="1" applyAlignment="1">
      <alignment horizontal="center" vertical="center"/>
    </xf>
    <xf numFmtId="0" fontId="146" fillId="42" borderId="0" xfId="0" applyFont="1" applyFill="1" applyBorder="1" applyAlignment="1">
      <alignment horizontal="center"/>
    </xf>
    <xf numFmtId="0" fontId="1" fillId="48" borderId="13" xfId="0" applyFont="1" applyFill="1" applyBorder="1" applyAlignment="1">
      <alignment horizontal="left" vertical="top"/>
    </xf>
    <xf numFmtId="0" fontId="1" fillId="48" borderId="35" xfId="0" applyFont="1" applyFill="1" applyBorder="1" applyAlignment="1">
      <alignment horizontal="left" vertical="top"/>
    </xf>
    <xf numFmtId="0" fontId="1" fillId="45" borderId="10" xfId="0" applyFont="1" applyFill="1" applyBorder="1" applyAlignment="1">
      <alignment horizontal="center" vertical="top"/>
    </xf>
    <xf numFmtId="0" fontId="16" fillId="45" borderId="13" xfId="0" applyFont="1" applyFill="1" applyBorder="1" applyAlignment="1">
      <alignment horizontal="center" vertical="top"/>
    </xf>
    <xf numFmtId="0" fontId="16" fillId="45" borderId="35" xfId="0" applyFont="1" applyFill="1" applyBorder="1" applyAlignment="1">
      <alignment horizontal="center" vertical="top"/>
    </xf>
    <xf numFmtId="0" fontId="1" fillId="51" borderId="10" xfId="0" applyFont="1" applyFill="1" applyBorder="1" applyAlignment="1">
      <alignment vertical="top" wrapText="1"/>
    </xf>
    <xf numFmtId="0" fontId="0" fillId="51" borderId="13" xfId="0" applyFill="1" applyBorder="1" applyAlignment="1">
      <alignment vertical="top" wrapText="1"/>
    </xf>
    <xf numFmtId="0" fontId="1" fillId="48" borderId="14" xfId="0" applyFont="1" applyFill="1" applyBorder="1" applyAlignment="1">
      <alignment horizontal="center" vertical="center"/>
    </xf>
    <xf numFmtId="0" fontId="16" fillId="48" borderId="14" xfId="0" applyFont="1" applyFill="1" applyBorder="1" applyAlignment="1">
      <alignment horizontal="center" vertical="center"/>
    </xf>
    <xf numFmtId="0" fontId="1" fillId="48" borderId="20" xfId="0" applyFont="1" applyFill="1" applyBorder="1" applyAlignment="1">
      <alignment horizontal="center" vertical="center"/>
    </xf>
    <xf numFmtId="0" fontId="1" fillId="45" borderId="11" xfId="0" applyFont="1" applyFill="1" applyBorder="1" applyAlignment="1">
      <alignment horizontal="center" vertical="center"/>
    </xf>
    <xf numFmtId="0" fontId="1" fillId="45" borderId="14" xfId="0" applyFont="1" applyFill="1" applyBorder="1" applyAlignment="1">
      <alignment horizontal="center" vertical="center"/>
    </xf>
    <xf numFmtId="0" fontId="16" fillId="45" borderId="14" xfId="0" applyFont="1" applyFill="1" applyBorder="1" applyAlignment="1">
      <alignment horizontal="center" vertical="center"/>
    </xf>
    <xf numFmtId="0" fontId="16" fillId="45" borderId="20" xfId="0" applyFont="1" applyFill="1" applyBorder="1" applyAlignment="1">
      <alignment horizontal="center" vertical="center"/>
    </xf>
    <xf numFmtId="0" fontId="1" fillId="51" borderId="11" xfId="0" applyFont="1" applyFill="1" applyBorder="1" applyAlignment="1">
      <alignment horizontal="center" vertical="center"/>
    </xf>
    <xf numFmtId="0" fontId="0" fillId="51" borderId="14" xfId="0" applyFill="1" applyBorder="1" applyAlignment="1">
      <alignment horizontal="center" vertical="center"/>
    </xf>
    <xf numFmtId="0" fontId="1" fillId="51" borderId="14" xfId="0" applyFont="1" applyFill="1" applyBorder="1" applyAlignment="1">
      <alignment horizontal="center" vertical="center"/>
    </xf>
    <xf numFmtId="0" fontId="156" fillId="63" borderId="169" xfId="47" applyFont="1" applyFill="1" applyBorder="1" applyAlignment="1">
      <alignment horizontal="center" vertical="center" wrapText="1"/>
    </xf>
    <xf numFmtId="0" fontId="156" fillId="63" borderId="180" xfId="47" applyFont="1" applyFill="1" applyBorder="1" applyAlignment="1">
      <alignment horizontal="center" vertical="center" wrapText="1"/>
    </xf>
    <xf numFmtId="0" fontId="17" fillId="0" borderId="179" xfId="47" applyBorder="1" applyAlignment="1">
      <alignment horizontal="center"/>
    </xf>
    <xf numFmtId="0" fontId="17" fillId="0" borderId="173" xfId="47" applyBorder="1" applyAlignment="1">
      <alignment horizontal="center"/>
    </xf>
    <xf numFmtId="0" fontId="157" fillId="0" borderId="159" xfId="0" applyFont="1" applyFill="1" applyBorder="1" applyAlignment="1">
      <alignment horizontal="center" vertical="center" wrapText="1"/>
    </xf>
    <xf numFmtId="0" fontId="4" fillId="0" borderId="159" xfId="0" applyFont="1" applyFill="1" applyBorder="1" applyAlignment="1">
      <alignment horizontal="center" wrapText="1"/>
    </xf>
    <xf numFmtId="0" fontId="4" fillId="0" borderId="159" xfId="0" applyFont="1" applyFill="1" applyBorder="1" applyAlignment="1">
      <alignment horizontal="center"/>
    </xf>
    <xf numFmtId="0" fontId="11" fillId="42" borderId="37" xfId="46" applyFont="1" applyFill="1" applyBorder="1" applyAlignment="1">
      <alignment horizontal="center" wrapText="1"/>
    </xf>
    <xf numFmtId="0" fontId="11" fillId="42" borderId="148" xfId="46" applyFont="1" applyFill="1" applyBorder="1" applyAlignment="1">
      <alignment horizontal="center" wrapText="1"/>
    </xf>
    <xf numFmtId="0" fontId="11" fillId="42" borderId="149" xfId="46" applyFont="1" applyFill="1" applyBorder="1" applyAlignment="1">
      <alignment horizontal="center" wrapText="1"/>
    </xf>
    <xf numFmtId="0" fontId="11" fillId="42" borderId="150" xfId="46" applyFont="1" applyFill="1" applyBorder="1" applyAlignment="1">
      <alignment horizontal="center" wrapText="1"/>
    </xf>
    <xf numFmtId="0" fontId="11" fillId="42" borderId="0" xfId="46" applyFont="1" applyFill="1" applyBorder="1" applyAlignment="1">
      <alignment horizontal="center" wrapText="1"/>
    </xf>
    <xf numFmtId="0" fontId="11" fillId="42" borderId="151" xfId="46" applyFont="1" applyFill="1" applyBorder="1" applyAlignment="1">
      <alignment horizontal="center" wrapText="1"/>
    </xf>
    <xf numFmtId="0" fontId="11" fillId="42" borderId="152" xfId="46" applyFont="1" applyFill="1" applyBorder="1" applyAlignment="1">
      <alignment horizontal="center" wrapText="1"/>
    </xf>
    <xf numFmtId="0" fontId="11" fillId="42" borderId="36" xfId="46" applyFont="1" applyFill="1" applyBorder="1" applyAlignment="1">
      <alignment horizontal="center" wrapText="1"/>
    </xf>
    <xf numFmtId="0" fontId="11" fillId="42" borderId="153" xfId="46" applyFont="1" applyFill="1" applyBorder="1" applyAlignment="1">
      <alignment horizontal="center" wrapText="1"/>
    </xf>
    <xf numFmtId="0" fontId="18" fillId="0" borderId="0" xfId="47" applyFont="1" applyAlignment="1">
      <alignment horizontal="center" vertical="center" wrapText="1"/>
    </xf>
    <xf numFmtId="0" fontId="13" fillId="0" borderId="160" xfId="47" applyFont="1" applyFill="1" applyBorder="1" applyAlignment="1">
      <alignment horizontal="center" vertical="center"/>
    </xf>
    <xf numFmtId="0" fontId="13" fillId="0" borderId="179" xfId="47" applyFont="1" applyFill="1" applyBorder="1" applyAlignment="1">
      <alignment horizontal="center" vertical="center"/>
    </xf>
    <xf numFmtId="0" fontId="13" fillId="0" borderId="173" xfId="47" applyFont="1" applyFill="1" applyBorder="1" applyAlignment="1">
      <alignment horizontal="center" vertical="center"/>
    </xf>
    <xf numFmtId="0" fontId="156" fillId="50" borderId="169" xfId="47" applyFont="1" applyFill="1" applyBorder="1" applyAlignment="1">
      <alignment horizontal="center" vertical="center" wrapText="1"/>
    </xf>
    <xf numFmtId="0" fontId="156" fillId="50" borderId="180" xfId="47" applyFont="1" applyFill="1" applyBorder="1" applyAlignment="1">
      <alignment horizontal="center" vertical="center" wrapText="1"/>
    </xf>
    <xf numFmtId="0" fontId="21" fillId="32" borderId="159" xfId="47" applyFont="1" applyFill="1" applyBorder="1" applyAlignment="1">
      <alignment horizontal="center" vertical="center" wrapText="1" shrinkToFit="1"/>
    </xf>
    <xf numFmtId="0" fontId="13" fillId="0" borderId="0" xfId="47" applyFont="1" applyBorder="1" applyAlignment="1">
      <alignment horizontal="center"/>
    </xf>
    <xf numFmtId="0" fontId="16" fillId="0" borderId="159" xfId="0" applyFont="1" applyFill="1" applyBorder="1" applyAlignment="1">
      <alignment horizontal="left" vertical="center" wrapText="1"/>
    </xf>
    <xf numFmtId="0" fontId="16" fillId="0" borderId="181" xfId="0" applyFont="1" applyFill="1" applyBorder="1" applyAlignment="1">
      <alignment horizontal="center" vertical="center" wrapText="1" shrinkToFit="1"/>
    </xf>
    <xf numFmtId="0" fontId="16" fillId="0" borderId="189" xfId="0" applyFont="1" applyFill="1" applyBorder="1" applyAlignment="1">
      <alignment horizontal="center" vertical="center" wrapText="1" shrinkToFit="1"/>
    </xf>
    <xf numFmtId="0" fontId="16" fillId="0" borderId="164" xfId="0" applyFont="1" applyFill="1" applyBorder="1" applyAlignment="1">
      <alignment horizontal="center" vertical="center" wrapText="1" shrinkToFit="1"/>
    </xf>
    <xf numFmtId="2" fontId="16" fillId="0" borderId="160" xfId="47" applyNumberFormat="1" applyFont="1" applyBorder="1" applyAlignment="1">
      <alignment horizontal="center" vertical="center" wrapText="1" shrinkToFit="1"/>
    </xf>
    <xf numFmtId="2" fontId="16" fillId="0" borderId="179" xfId="47" applyNumberFormat="1" applyFont="1" applyBorder="1" applyAlignment="1">
      <alignment horizontal="center" vertical="center" wrapText="1" shrinkToFit="1"/>
    </xf>
    <xf numFmtId="2" fontId="16" fillId="0" borderId="173" xfId="47" applyNumberFormat="1" applyFont="1" applyBorder="1" applyAlignment="1">
      <alignment horizontal="center" vertical="center" wrapText="1" shrinkToFit="1"/>
    </xf>
    <xf numFmtId="2" fontId="16" fillId="0" borderId="160" xfId="47" applyNumberFormat="1" applyFont="1" applyBorder="1" applyAlignment="1">
      <alignment horizontal="center" vertical="top" wrapText="1" shrinkToFit="1"/>
    </xf>
    <xf numFmtId="2" fontId="16" fillId="0" borderId="179" xfId="47" applyNumberFormat="1" applyFont="1" applyBorder="1" applyAlignment="1">
      <alignment horizontal="center" vertical="top" wrapText="1" shrinkToFit="1"/>
    </xf>
    <xf numFmtId="2" fontId="16" fillId="0" borderId="159" xfId="47" applyNumberFormat="1" applyFont="1" applyBorder="1" applyAlignment="1">
      <alignment horizontal="center" vertical="center" wrapText="1" shrinkToFit="1"/>
    </xf>
    <xf numFmtId="2" fontId="16" fillId="0" borderId="190" xfId="47" applyNumberFormat="1" applyFont="1" applyBorder="1" applyAlignment="1">
      <alignment horizontal="center" vertical="top" wrapText="1" shrinkToFit="1"/>
    </xf>
    <xf numFmtId="2" fontId="16" fillId="0" borderId="147" xfId="47" applyNumberFormat="1" applyFont="1" applyBorder="1" applyAlignment="1">
      <alignment horizontal="center" vertical="top" wrapText="1" shrinkToFit="1"/>
    </xf>
    <xf numFmtId="2" fontId="16" fillId="0" borderId="191" xfId="47" applyNumberFormat="1" applyFont="1" applyBorder="1" applyAlignment="1">
      <alignment horizontal="center" vertical="top" wrapText="1" shrinkToFit="1"/>
    </xf>
    <xf numFmtId="0" fontId="17" fillId="0" borderId="160" xfId="47" applyBorder="1" applyAlignment="1">
      <alignment horizontal="center"/>
    </xf>
    <xf numFmtId="0" fontId="16" fillId="0" borderId="186" xfId="47" applyFont="1" applyBorder="1" applyAlignment="1">
      <alignment horizontal="left" vertical="center" wrapText="1"/>
    </xf>
    <xf numFmtId="0" fontId="16" fillId="0" borderId="187" xfId="47" applyFont="1" applyBorder="1" applyAlignment="1">
      <alignment horizontal="left" vertical="center" wrapText="1"/>
    </xf>
    <xf numFmtId="0" fontId="16" fillId="0" borderId="188" xfId="47" applyFont="1" applyBorder="1" applyAlignment="1">
      <alignment horizontal="left" vertical="center" wrapText="1"/>
    </xf>
    <xf numFmtId="0" fontId="167" fillId="0" borderId="181" xfId="47" applyFont="1" applyFill="1" applyBorder="1" applyAlignment="1">
      <alignment horizontal="center"/>
    </xf>
    <xf numFmtId="0" fontId="167" fillId="0" borderId="189" xfId="47" applyFont="1" applyFill="1" applyBorder="1" applyAlignment="1">
      <alignment horizontal="center"/>
    </xf>
    <xf numFmtId="0" fontId="16" fillId="0" borderId="181" xfId="47" applyFont="1" applyBorder="1" applyAlignment="1">
      <alignment horizontal="left" vertical="center" wrapText="1"/>
    </xf>
    <xf numFmtId="0" fontId="16" fillId="0" borderId="164" xfId="47" applyFont="1" applyBorder="1" applyAlignment="1">
      <alignment horizontal="left" vertical="center" wrapText="1"/>
    </xf>
    <xf numFmtId="0" fontId="21" fillId="32" borderId="159" xfId="47" applyNumberFormat="1" applyFont="1" applyFill="1" applyBorder="1" applyAlignment="1">
      <alignment horizontal="center" vertical="center" wrapText="1" shrinkToFit="1"/>
    </xf>
    <xf numFmtId="0" fontId="16" fillId="0" borderId="145" xfId="47" applyFont="1" applyBorder="1" applyAlignment="1">
      <alignment vertical="center" wrapText="1"/>
    </xf>
    <xf numFmtId="0" fontId="20" fillId="0" borderId="113" xfId="47" applyFont="1" applyBorder="1" applyAlignment="1">
      <alignment vertical="center" wrapText="1"/>
    </xf>
    <xf numFmtId="0" fontId="20" fillId="0" borderId="146" xfId="47" applyFont="1" applyBorder="1" applyAlignment="1">
      <alignment vertical="center" wrapText="1"/>
    </xf>
    <xf numFmtId="0" fontId="16" fillId="0" borderId="174" xfId="47" applyFont="1" applyBorder="1" applyAlignment="1">
      <alignment horizontal="left" vertical="center" wrapText="1"/>
    </xf>
    <xf numFmtId="0" fontId="16" fillId="0" borderId="167" xfId="47" applyFont="1" applyBorder="1" applyAlignment="1">
      <alignment horizontal="left" vertical="center" wrapText="1"/>
    </xf>
    <xf numFmtId="2" fontId="16" fillId="0" borderId="181" xfId="47" applyNumberFormat="1" applyFont="1" applyBorder="1" applyAlignment="1">
      <alignment horizontal="center" vertical="center" wrapText="1" shrinkToFit="1"/>
    </xf>
    <xf numFmtId="2" fontId="16" fillId="0" borderId="164" xfId="47" applyNumberFormat="1" applyFont="1" applyBorder="1" applyAlignment="1">
      <alignment horizontal="center" vertical="center" wrapText="1" shrinkToFit="1"/>
    </xf>
    <xf numFmtId="2" fontId="16" fillId="0" borderId="182" xfId="47" applyNumberFormat="1" applyFont="1" applyBorder="1" applyAlignment="1">
      <alignment horizontal="center" vertical="center" wrapText="1" shrinkToFit="1"/>
    </xf>
    <xf numFmtId="2" fontId="16" fillId="0" borderId="183" xfId="47" applyNumberFormat="1" applyFont="1" applyBorder="1" applyAlignment="1">
      <alignment horizontal="center" vertical="center" wrapText="1" shrinkToFit="1"/>
    </xf>
    <xf numFmtId="0" fontId="20" fillId="0" borderId="0" xfId="47" applyFont="1" applyBorder="1" applyAlignment="1">
      <alignment horizontal="center" vertical="center" wrapText="1" shrinkToFit="1"/>
    </xf>
    <xf numFmtId="2" fontId="15" fillId="0" borderId="184" xfId="47" applyNumberFormat="1" applyFont="1" applyBorder="1" applyAlignment="1">
      <alignment horizontal="center" vertical="center" wrapText="1" shrinkToFit="1"/>
    </xf>
    <xf numFmtId="2" fontId="15" fillId="0" borderId="185" xfId="47" applyNumberFormat="1" applyFont="1" applyBorder="1" applyAlignment="1">
      <alignment horizontal="center" vertical="center" wrapText="1" shrinkToFit="1"/>
    </xf>
    <xf numFmtId="0" fontId="17" fillId="0" borderId="0" xfId="47" applyBorder="1" applyAlignment="1">
      <alignment horizontal="center"/>
    </xf>
    <xf numFmtId="0" fontId="12" fillId="42" borderId="27" xfId="0" applyFont="1" applyFill="1" applyBorder="1" applyAlignment="1">
      <alignment horizontal="center"/>
    </xf>
    <xf numFmtId="0" fontId="12" fillId="42" borderId="141" xfId="0" applyFont="1" applyFill="1" applyBorder="1" applyAlignment="1">
      <alignment horizontal="center"/>
    </xf>
    <xf numFmtId="0" fontId="12" fillId="42" borderId="28" xfId="0" applyFont="1" applyFill="1" applyBorder="1" applyAlignment="1">
      <alignment horizontal="center"/>
    </xf>
    <xf numFmtId="0" fontId="14" fillId="42" borderId="27" xfId="0" applyFont="1" applyFill="1" applyBorder="1" applyAlignment="1">
      <alignment horizontal="center"/>
    </xf>
    <xf numFmtId="0" fontId="14" fillId="42" borderId="141" xfId="0" applyFont="1" applyFill="1" applyBorder="1" applyAlignment="1">
      <alignment horizontal="center"/>
    </xf>
    <xf numFmtId="0" fontId="14" fillId="42" borderId="28" xfId="0" applyFont="1" applyFill="1" applyBorder="1" applyAlignment="1">
      <alignment horizontal="center"/>
    </xf>
    <xf numFmtId="0" fontId="15" fillId="41" borderId="61" xfId="0" applyFont="1" applyFill="1" applyBorder="1" applyAlignment="1">
      <alignment horizontal="center" vertical="center"/>
    </xf>
    <xf numFmtId="0" fontId="15" fillId="41" borderId="154" xfId="0" applyFont="1" applyFill="1" applyBorder="1" applyAlignment="1">
      <alignment horizontal="center" vertical="center"/>
    </xf>
    <xf numFmtId="0" fontId="12" fillId="42" borderId="37" xfId="0" applyFont="1" applyFill="1" applyBorder="1" applyAlignment="1">
      <alignment horizontal="center" wrapText="1"/>
    </xf>
    <xf numFmtId="0" fontId="12" fillId="42" borderId="148" xfId="0" applyFont="1" applyFill="1" applyBorder="1" applyAlignment="1">
      <alignment horizontal="center" wrapText="1"/>
    </xf>
    <xf numFmtId="0" fontId="12" fillId="42" borderId="149" xfId="0" applyFont="1" applyFill="1" applyBorder="1" applyAlignment="1">
      <alignment horizontal="center" wrapText="1"/>
    </xf>
    <xf numFmtId="0" fontId="12" fillId="42" borderId="152" xfId="0" applyFont="1" applyFill="1" applyBorder="1" applyAlignment="1">
      <alignment horizontal="center" wrapText="1"/>
    </xf>
    <xf numFmtId="0" fontId="12" fillId="42" borderId="36" xfId="0" applyFont="1" applyFill="1" applyBorder="1" applyAlignment="1">
      <alignment horizontal="center" wrapText="1"/>
    </xf>
    <xf numFmtId="0" fontId="12" fillId="42" borderId="153" xfId="0" applyFont="1" applyFill="1" applyBorder="1" applyAlignment="1">
      <alignment horizontal="center" wrapText="1"/>
    </xf>
    <xf numFmtId="0" fontId="145" fillId="42" borderId="10" xfId="46" applyFont="1" applyFill="1" applyBorder="1" applyAlignment="1">
      <alignment horizontal="center" vertical="center"/>
    </xf>
    <xf numFmtId="0" fontId="145" fillId="42" borderId="11" xfId="46" applyFont="1" applyFill="1" applyBorder="1" applyAlignment="1">
      <alignment horizontal="center" vertical="center"/>
    </xf>
    <xf numFmtId="0" fontId="145" fillId="42" borderId="12" xfId="46" applyFont="1" applyFill="1" applyBorder="1" applyAlignment="1">
      <alignment horizontal="center" vertical="center"/>
    </xf>
    <xf numFmtId="0" fontId="137" fillId="42" borderId="10" xfId="0" applyFont="1" applyFill="1" applyBorder="1" applyAlignment="1">
      <alignment horizontal="center" vertical="top"/>
    </xf>
    <xf numFmtId="0" fontId="137" fillId="42" borderId="11" xfId="0" applyFont="1" applyFill="1" applyBorder="1" applyAlignment="1">
      <alignment horizontal="center" vertical="top"/>
    </xf>
    <xf numFmtId="0" fontId="137" fillId="42" borderId="12" xfId="0" applyFont="1" applyFill="1" applyBorder="1" applyAlignment="1">
      <alignment horizontal="center" vertical="top"/>
    </xf>
    <xf numFmtId="180" fontId="137" fillId="0" borderId="15" xfId="0" applyNumberFormat="1" applyFont="1" applyBorder="1" applyAlignment="1">
      <alignment horizontal="center" vertical="center"/>
    </xf>
    <xf numFmtId="180" fontId="0" fillId="0" borderId="15" xfId="0" applyNumberFormat="1" applyBorder="1" applyAlignment="1">
      <alignment horizontal="center" vertical="center"/>
    </xf>
    <xf numFmtId="180" fontId="0" fillId="0" borderId="21" xfId="0" applyNumberFormat="1" applyBorder="1" applyAlignment="1">
      <alignment horizontal="center" vertical="center"/>
    </xf>
    <xf numFmtId="0" fontId="0" fillId="0" borderId="150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151" xfId="0" applyBorder="1" applyAlignment="1">
      <alignment horizontal="center" vertical="center" wrapText="1"/>
    </xf>
    <xf numFmtId="0" fontId="0" fillId="0" borderId="152" xfId="0" applyBorder="1" applyAlignment="1">
      <alignment horizontal="center" vertical="center" wrapText="1"/>
    </xf>
    <xf numFmtId="0" fontId="0" fillId="0" borderId="36" xfId="0" applyBorder="1" applyAlignment="1">
      <alignment horizontal="center" vertical="center" wrapText="1"/>
    </xf>
    <xf numFmtId="0" fontId="0" fillId="0" borderId="153" xfId="0" applyBorder="1" applyAlignment="1">
      <alignment horizontal="center" vertical="center" wrapText="1"/>
    </xf>
    <xf numFmtId="0" fontId="143" fillId="0" borderId="26" xfId="0" applyFont="1" applyBorder="1" applyAlignment="1">
      <alignment horizontal="center" vertical="center"/>
    </xf>
    <xf numFmtId="0" fontId="143" fillId="0" borderId="25" xfId="0" applyFont="1" applyBorder="1" applyAlignment="1">
      <alignment horizontal="center" vertical="center"/>
    </xf>
    <xf numFmtId="0" fontId="143" fillId="0" borderId="24" xfId="0" applyFont="1" applyBorder="1" applyAlignment="1">
      <alignment horizontal="center" vertical="center"/>
    </xf>
    <xf numFmtId="0" fontId="143" fillId="0" borderId="38" xfId="0" applyFont="1" applyBorder="1" applyAlignment="1">
      <alignment horizontal="center" vertical="center"/>
    </xf>
    <xf numFmtId="0" fontId="0" fillId="0" borderId="14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143" fillId="0" borderId="26" xfId="0" applyFont="1" applyBorder="1" applyAlignment="1">
      <alignment horizontal="center" vertical="center" wrapText="1"/>
    </xf>
    <xf numFmtId="0" fontId="143" fillId="0" borderId="25" xfId="0" applyFont="1" applyBorder="1" applyAlignment="1">
      <alignment horizontal="center" vertical="center" wrapText="1"/>
    </xf>
    <xf numFmtId="0" fontId="143" fillId="0" borderId="24" xfId="0" applyFont="1" applyBorder="1" applyAlignment="1">
      <alignment horizontal="center" vertical="center" wrapText="1"/>
    </xf>
    <xf numFmtId="0" fontId="143" fillId="0" borderId="26" xfId="0" applyFont="1" applyBorder="1" applyAlignment="1">
      <alignment vertical="center" wrapText="1"/>
    </xf>
    <xf numFmtId="0" fontId="143" fillId="0" borderId="25" xfId="0" applyFont="1" applyBorder="1" applyAlignment="1">
      <alignment vertical="center" wrapText="1"/>
    </xf>
    <xf numFmtId="0" fontId="143" fillId="0" borderId="24" xfId="0" applyFont="1" applyBorder="1" applyAlignment="1">
      <alignment vertical="center" wrapText="1"/>
    </xf>
    <xf numFmtId="0" fontId="143" fillId="0" borderId="38" xfId="0" applyFont="1" applyBorder="1" applyAlignment="1">
      <alignment vertical="center" wrapText="1"/>
    </xf>
    <xf numFmtId="0" fontId="0" fillId="0" borderId="13" xfId="0" applyBorder="1" applyAlignment="1">
      <alignment horizontal="center" vertical="center" wrapText="1"/>
    </xf>
    <xf numFmtId="0" fontId="0" fillId="0" borderId="35" xfId="0" applyBorder="1" applyAlignment="1">
      <alignment horizontal="center" vertical="center" wrapText="1"/>
    </xf>
    <xf numFmtId="0" fontId="0" fillId="0" borderId="143" xfId="0" applyBorder="1" applyAlignment="1">
      <alignment horizontal="center" vertical="center" wrapText="1"/>
    </xf>
    <xf numFmtId="0" fontId="0" fillId="0" borderId="144" xfId="0" applyBorder="1" applyAlignment="1">
      <alignment horizontal="center" vertical="center" wrapText="1"/>
    </xf>
    <xf numFmtId="0" fontId="0" fillId="0" borderId="158" xfId="0" applyBorder="1" applyAlignment="1">
      <alignment horizontal="center" vertical="center" wrapText="1"/>
    </xf>
    <xf numFmtId="0" fontId="0" fillId="0" borderId="144" xfId="0" applyBorder="1" applyAlignment="1">
      <alignment vertical="center" wrapText="1"/>
    </xf>
    <xf numFmtId="0" fontId="0" fillId="0" borderId="33" xfId="0" applyBorder="1" applyAlignment="1">
      <alignment vertical="center" wrapText="1"/>
    </xf>
    <xf numFmtId="0" fontId="143" fillId="0" borderId="156" xfId="0" applyFont="1" applyBorder="1" applyAlignment="1">
      <alignment horizontal="center" vertical="center" wrapText="1"/>
    </xf>
    <xf numFmtId="0" fontId="143" fillId="0" borderId="157" xfId="0" applyFont="1" applyBorder="1" applyAlignment="1">
      <alignment horizontal="center" vertical="center" wrapText="1"/>
    </xf>
    <xf numFmtId="0" fontId="145" fillId="42" borderId="27" xfId="0" applyFont="1" applyFill="1" applyBorder="1" applyAlignment="1">
      <alignment horizontal="center" vertical="center"/>
    </xf>
    <xf numFmtId="0" fontId="145" fillId="42" borderId="141" xfId="0" applyFont="1" applyFill="1" applyBorder="1" applyAlignment="1">
      <alignment horizontal="center" vertical="center"/>
    </xf>
    <xf numFmtId="0" fontId="145" fillId="42" borderId="28" xfId="0" applyFont="1" applyFill="1" applyBorder="1" applyAlignment="1">
      <alignment horizontal="center" vertical="center"/>
    </xf>
    <xf numFmtId="0" fontId="0" fillId="0" borderId="141" xfId="0" applyBorder="1" applyAlignment="1">
      <alignment horizontal="center" vertical="center" wrapText="1"/>
    </xf>
    <xf numFmtId="0" fontId="168" fillId="42" borderId="37" xfId="0" applyFont="1" applyFill="1" applyBorder="1" applyAlignment="1">
      <alignment horizontal="center" vertical="center" wrapText="1"/>
    </xf>
    <xf numFmtId="0" fontId="168" fillId="42" borderId="148" xfId="0" applyFont="1" applyFill="1" applyBorder="1" applyAlignment="1">
      <alignment horizontal="center" vertical="center" wrapText="1"/>
    </xf>
    <xf numFmtId="0" fontId="168" fillId="42" borderId="149" xfId="0" applyFont="1" applyFill="1" applyBorder="1" applyAlignment="1">
      <alignment horizontal="center" vertical="center" wrapText="1"/>
    </xf>
    <xf numFmtId="0" fontId="0" fillId="0" borderId="27" xfId="0" applyBorder="1" applyAlignment="1">
      <alignment horizontal="left" vertical="top" wrapText="1"/>
    </xf>
    <xf numFmtId="0" fontId="0" fillId="0" borderId="141" xfId="0" applyBorder="1" applyAlignment="1">
      <alignment horizontal="left" vertical="top" wrapText="1"/>
    </xf>
    <xf numFmtId="0" fontId="0" fillId="0" borderId="28" xfId="0" applyBorder="1" applyAlignment="1">
      <alignment horizontal="left" vertical="top" wrapText="1"/>
    </xf>
    <xf numFmtId="0" fontId="0" fillId="0" borderId="156" xfId="0" applyBorder="1" applyAlignment="1">
      <alignment horizontal="center" vertical="center" wrapText="1"/>
    </xf>
    <xf numFmtId="0" fontId="0" fillId="0" borderId="157" xfId="0" applyBorder="1" applyAlignment="1">
      <alignment horizontal="center" vertical="center" wrapText="1"/>
    </xf>
    <xf numFmtId="0" fontId="0" fillId="0" borderId="33" xfId="0" applyBorder="1" applyAlignment="1">
      <alignment horizontal="center" vertical="center" wrapText="1"/>
    </xf>
    <xf numFmtId="0" fontId="145" fillId="42" borderId="152" xfId="0" applyFont="1" applyFill="1" applyBorder="1" applyAlignment="1">
      <alignment horizontal="center"/>
    </xf>
    <xf numFmtId="0" fontId="145" fillId="42" borderId="36" xfId="0" applyFont="1" applyFill="1" applyBorder="1" applyAlignment="1">
      <alignment horizontal="center"/>
    </xf>
    <xf numFmtId="0" fontId="5" fillId="42" borderId="155" xfId="0" applyFont="1" applyFill="1" applyBorder="1" applyAlignment="1">
      <alignment horizontal="center" vertical="top" wrapText="1"/>
    </xf>
    <xf numFmtId="0" fontId="5" fillId="42" borderId="91" xfId="0" applyFont="1" applyFill="1" applyBorder="1" applyAlignment="1">
      <alignment horizontal="center" vertical="top" wrapText="1"/>
    </xf>
    <xf numFmtId="0" fontId="137" fillId="42" borderId="27" xfId="0" applyFont="1" applyFill="1" applyBorder="1" applyAlignment="1">
      <alignment horizontal="center" vertical="top"/>
    </xf>
    <xf numFmtId="0" fontId="137" fillId="42" borderId="141" xfId="0" applyFont="1" applyFill="1" applyBorder="1" applyAlignment="1">
      <alignment horizontal="center" vertical="top"/>
    </xf>
    <xf numFmtId="0" fontId="144" fillId="42" borderId="27" xfId="0" applyFont="1" applyFill="1" applyBorder="1" applyAlignment="1">
      <alignment horizontal="center" vertical="center"/>
    </xf>
    <xf numFmtId="0" fontId="144" fillId="42" borderId="141" xfId="0" applyFont="1" applyFill="1" applyBorder="1" applyAlignment="1">
      <alignment horizontal="center" vertical="center"/>
    </xf>
    <xf numFmtId="0" fontId="144" fillId="42" borderId="28" xfId="0" applyFont="1" applyFill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0" fillId="0" borderId="10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35" xfId="0" applyBorder="1" applyAlignment="1">
      <alignment horizontal="center"/>
    </xf>
    <xf numFmtId="0" fontId="2" fillId="0" borderId="14" xfId="0" applyFont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 wrapText="1"/>
    </xf>
    <xf numFmtId="0" fontId="2" fillId="0" borderId="25" xfId="0" applyFont="1" applyBorder="1" applyAlignment="1">
      <alignment horizontal="center" vertical="center" wrapText="1"/>
    </xf>
    <xf numFmtId="0" fontId="2" fillId="0" borderId="38" xfId="0" applyFont="1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146" fillId="42" borderId="27" xfId="0" applyFont="1" applyFill="1" applyBorder="1" applyAlignment="1">
      <alignment horizontal="center"/>
    </xf>
    <xf numFmtId="0" fontId="146" fillId="42" borderId="141" xfId="0" applyFont="1" applyFill="1" applyBorder="1" applyAlignment="1">
      <alignment horizontal="center"/>
    </xf>
    <xf numFmtId="0" fontId="146" fillId="42" borderId="28" xfId="0" applyFont="1" applyFill="1" applyBorder="1" applyAlignment="1">
      <alignment horizontal="center"/>
    </xf>
  </cellXfs>
  <cellStyles count="61">
    <cellStyle name="20% - Акцент1 2" xfId="1"/>
    <cellStyle name="20% - Акцент2 2" xfId="2"/>
    <cellStyle name="20% - Акцент3 2" xfId="3"/>
    <cellStyle name="20% - Акцент4 2" xfId="4"/>
    <cellStyle name="20% - Акцент5 2" xfId="5"/>
    <cellStyle name="20% - Акцент6 2" xfId="6"/>
    <cellStyle name="40% - Акцент1 2" xfId="7"/>
    <cellStyle name="40% - Акцент2 2" xfId="8"/>
    <cellStyle name="40% - Акцент3 2" xfId="9"/>
    <cellStyle name="40% - Акцент4 2" xfId="10"/>
    <cellStyle name="40% - Акцент5 2" xfId="11"/>
    <cellStyle name="40% - Акцент6 2" xfId="12"/>
    <cellStyle name="60% - Акцент1 2" xfId="13"/>
    <cellStyle name="60% - Акцент2 2" xfId="14"/>
    <cellStyle name="60% - Акцент3 2" xfId="15"/>
    <cellStyle name="60% - Акцент4 2" xfId="16"/>
    <cellStyle name="60% - Акцент5 2" xfId="17"/>
    <cellStyle name="60% - Акцент6 2" xfId="18"/>
    <cellStyle name="Euro" xfId="19"/>
    <cellStyle name="Акцент1 2" xfId="20"/>
    <cellStyle name="Акцент2 2" xfId="21"/>
    <cellStyle name="Акцент3 2" xfId="22"/>
    <cellStyle name="Акцент4 2" xfId="23"/>
    <cellStyle name="Акцент5 2" xfId="24"/>
    <cellStyle name="Акцент6 2" xfId="25"/>
    <cellStyle name="Ввод  2" xfId="26"/>
    <cellStyle name="Вывод 2" xfId="27"/>
    <cellStyle name="Вычисление 2" xfId="28"/>
    <cellStyle name="Гиперссылка" xfId="29" builtinId="8"/>
    <cellStyle name="Гиперссылка 2" xfId="30"/>
    <cellStyle name="Гиперссылка 3" xfId="31"/>
    <cellStyle name="Гиперссылка 4" xfId="32"/>
    <cellStyle name="Денежный 2" xfId="33"/>
    <cellStyle name="Денежный 2 2" xfId="34"/>
    <cellStyle name="Денежный 3" xfId="35"/>
    <cellStyle name="Заголовок 1 2" xfId="36"/>
    <cellStyle name="Заголовок 2 2" xfId="37"/>
    <cellStyle name="Заголовок 3 2" xfId="38"/>
    <cellStyle name="Заголовок 4 2" xfId="39"/>
    <cellStyle name="Итог 2" xfId="40"/>
    <cellStyle name="Контрольная ячейка 2" xfId="41"/>
    <cellStyle name="Название 2" xfId="42"/>
    <cellStyle name="Нейтральный 2" xfId="43"/>
    <cellStyle name="Обычный" xfId="0" builtinId="0"/>
    <cellStyle name="Обычный 2" xfId="44"/>
    <cellStyle name="Обычный 2 2" xfId="45"/>
    <cellStyle name="Обычный 2 3" xfId="46"/>
    <cellStyle name="Обычный 3" xfId="47"/>
    <cellStyle name="Обычный 4" xfId="48"/>
    <cellStyle name="Обычный 4 2" xfId="49"/>
    <cellStyle name="Обычный 5" xfId="50"/>
    <cellStyle name="Обычный 6" xfId="51"/>
    <cellStyle name="Обычный 7" xfId="52"/>
    <cellStyle name="Обычный 8" xfId="53"/>
    <cellStyle name="Плохой 2" xfId="54"/>
    <cellStyle name="Пояснение 2" xfId="55"/>
    <cellStyle name="Примечание 2" xfId="56"/>
    <cellStyle name="Связанная ячейка 2" xfId="57"/>
    <cellStyle name="Текст предупреждения 2" xfId="58"/>
    <cellStyle name="Финансовый" xfId="59" builtinId="3"/>
    <cellStyle name="Хороший 2" xfId="6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26" Type="http://schemas.openxmlformats.org/officeDocument/2006/relationships/image" Target="../media/image28.png"/><Relationship Id="rId39" Type="http://schemas.openxmlformats.org/officeDocument/2006/relationships/image" Target="../media/image41.png"/><Relationship Id="rId3" Type="http://schemas.openxmlformats.org/officeDocument/2006/relationships/image" Target="../media/image5.jpeg"/><Relationship Id="rId21" Type="http://schemas.openxmlformats.org/officeDocument/2006/relationships/image" Target="../media/image23.jpeg"/><Relationship Id="rId34" Type="http://schemas.openxmlformats.org/officeDocument/2006/relationships/image" Target="../media/image36.jpeg"/><Relationship Id="rId42" Type="http://schemas.openxmlformats.org/officeDocument/2006/relationships/image" Target="../media/image44.png"/><Relationship Id="rId7" Type="http://schemas.openxmlformats.org/officeDocument/2006/relationships/image" Target="../media/image9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5" Type="http://schemas.openxmlformats.org/officeDocument/2006/relationships/image" Target="../media/image27.jpeg"/><Relationship Id="rId33" Type="http://schemas.openxmlformats.org/officeDocument/2006/relationships/image" Target="../media/image35.jpeg"/><Relationship Id="rId38" Type="http://schemas.openxmlformats.org/officeDocument/2006/relationships/image" Target="../media/image40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jpeg"/><Relationship Id="rId29" Type="http://schemas.openxmlformats.org/officeDocument/2006/relationships/image" Target="../media/image31.jpeg"/><Relationship Id="rId41" Type="http://schemas.openxmlformats.org/officeDocument/2006/relationships/image" Target="../media/image43.pn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1" Type="http://schemas.openxmlformats.org/officeDocument/2006/relationships/image" Target="../media/image13.jpeg"/><Relationship Id="rId24" Type="http://schemas.openxmlformats.org/officeDocument/2006/relationships/image" Target="../media/image26.jpeg"/><Relationship Id="rId32" Type="http://schemas.openxmlformats.org/officeDocument/2006/relationships/image" Target="../media/image34.jpe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5" Type="http://schemas.openxmlformats.org/officeDocument/2006/relationships/image" Target="../media/image7.jpe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jpeg"/><Relationship Id="rId36" Type="http://schemas.openxmlformats.org/officeDocument/2006/relationships/image" Target="../media/image38.jpeg"/><Relationship Id="rId10" Type="http://schemas.openxmlformats.org/officeDocument/2006/relationships/image" Target="../media/image12.jpeg"/><Relationship Id="rId19" Type="http://schemas.openxmlformats.org/officeDocument/2006/relationships/image" Target="../media/image21.jpeg"/><Relationship Id="rId31" Type="http://schemas.openxmlformats.org/officeDocument/2006/relationships/image" Target="../media/image33.jpeg"/><Relationship Id="rId44" Type="http://schemas.openxmlformats.org/officeDocument/2006/relationships/image" Target="../media/image46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Relationship Id="rId14" Type="http://schemas.openxmlformats.org/officeDocument/2006/relationships/image" Target="../media/image16.png"/><Relationship Id="rId22" Type="http://schemas.openxmlformats.org/officeDocument/2006/relationships/image" Target="../media/image24.jpeg"/><Relationship Id="rId27" Type="http://schemas.openxmlformats.org/officeDocument/2006/relationships/image" Target="../media/image29.jpeg"/><Relationship Id="rId30" Type="http://schemas.openxmlformats.org/officeDocument/2006/relationships/image" Target="../media/image32.jpeg"/><Relationship Id="rId35" Type="http://schemas.openxmlformats.org/officeDocument/2006/relationships/image" Target="../media/image37.jpeg"/><Relationship Id="rId43" Type="http://schemas.openxmlformats.org/officeDocument/2006/relationships/image" Target="../media/image4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emf"/><Relationship Id="rId13" Type="http://schemas.openxmlformats.org/officeDocument/2006/relationships/image" Target="../media/image59.jpeg"/><Relationship Id="rId3" Type="http://schemas.openxmlformats.org/officeDocument/2006/relationships/image" Target="../media/image49.jpeg"/><Relationship Id="rId7" Type="http://schemas.openxmlformats.org/officeDocument/2006/relationships/image" Target="../media/image53.png"/><Relationship Id="rId12" Type="http://schemas.openxmlformats.org/officeDocument/2006/relationships/image" Target="../media/image58.jpeg"/><Relationship Id="rId2" Type="http://schemas.openxmlformats.org/officeDocument/2006/relationships/image" Target="../media/image48.jpeg"/><Relationship Id="rId16" Type="http://schemas.openxmlformats.org/officeDocument/2006/relationships/image" Target="../media/image62.jpeg"/><Relationship Id="rId1" Type="http://schemas.openxmlformats.org/officeDocument/2006/relationships/image" Target="../media/image47.jpeg"/><Relationship Id="rId6" Type="http://schemas.openxmlformats.org/officeDocument/2006/relationships/image" Target="../media/image52.png"/><Relationship Id="rId11" Type="http://schemas.openxmlformats.org/officeDocument/2006/relationships/image" Target="../media/image57.jpeg"/><Relationship Id="rId5" Type="http://schemas.openxmlformats.org/officeDocument/2006/relationships/image" Target="../media/image51.png"/><Relationship Id="rId15" Type="http://schemas.openxmlformats.org/officeDocument/2006/relationships/image" Target="../media/image61.jpeg"/><Relationship Id="rId10" Type="http://schemas.openxmlformats.org/officeDocument/2006/relationships/image" Target="../media/image56.jpeg"/><Relationship Id="rId4" Type="http://schemas.openxmlformats.org/officeDocument/2006/relationships/image" Target="../media/image50.jpeg"/><Relationship Id="rId9" Type="http://schemas.openxmlformats.org/officeDocument/2006/relationships/image" Target="../media/image55.png"/><Relationship Id="rId14" Type="http://schemas.openxmlformats.org/officeDocument/2006/relationships/image" Target="../media/image60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jpeg"/><Relationship Id="rId7" Type="http://schemas.openxmlformats.org/officeDocument/2006/relationships/image" Target="../media/image69.png"/><Relationship Id="rId2" Type="http://schemas.openxmlformats.org/officeDocument/2006/relationships/image" Target="../media/image64.jpeg"/><Relationship Id="rId1" Type="http://schemas.openxmlformats.org/officeDocument/2006/relationships/image" Target="../media/image63.jpeg"/><Relationship Id="rId6" Type="http://schemas.openxmlformats.org/officeDocument/2006/relationships/image" Target="../media/image68.jpeg"/><Relationship Id="rId5" Type="http://schemas.openxmlformats.org/officeDocument/2006/relationships/image" Target="../media/image67.jpeg"/><Relationship Id="rId4" Type="http://schemas.openxmlformats.org/officeDocument/2006/relationships/image" Target="../media/image66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jpeg"/><Relationship Id="rId2" Type="http://schemas.openxmlformats.org/officeDocument/2006/relationships/image" Target="../media/image71.jpeg"/><Relationship Id="rId1" Type="http://schemas.openxmlformats.org/officeDocument/2006/relationships/image" Target="../media/image70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5.jpeg"/><Relationship Id="rId18" Type="http://schemas.openxmlformats.org/officeDocument/2006/relationships/image" Target="../media/image90.jpeg"/><Relationship Id="rId26" Type="http://schemas.openxmlformats.org/officeDocument/2006/relationships/image" Target="../media/image98.jpeg"/><Relationship Id="rId39" Type="http://schemas.openxmlformats.org/officeDocument/2006/relationships/image" Target="../media/image111.jpeg"/><Relationship Id="rId21" Type="http://schemas.openxmlformats.org/officeDocument/2006/relationships/image" Target="../media/image93.jpeg"/><Relationship Id="rId34" Type="http://schemas.openxmlformats.org/officeDocument/2006/relationships/image" Target="../media/image106.jpeg"/><Relationship Id="rId42" Type="http://schemas.openxmlformats.org/officeDocument/2006/relationships/image" Target="../media/image114.jpeg"/><Relationship Id="rId47" Type="http://schemas.openxmlformats.org/officeDocument/2006/relationships/image" Target="../media/image119.jpeg"/><Relationship Id="rId50" Type="http://schemas.openxmlformats.org/officeDocument/2006/relationships/image" Target="../media/image122.png"/><Relationship Id="rId55" Type="http://schemas.openxmlformats.org/officeDocument/2006/relationships/image" Target="../media/image127.jpeg"/><Relationship Id="rId7" Type="http://schemas.openxmlformats.org/officeDocument/2006/relationships/image" Target="../media/image79.png"/><Relationship Id="rId2" Type="http://schemas.openxmlformats.org/officeDocument/2006/relationships/image" Target="../media/image74.jpeg"/><Relationship Id="rId16" Type="http://schemas.openxmlformats.org/officeDocument/2006/relationships/image" Target="../media/image88.jpeg"/><Relationship Id="rId20" Type="http://schemas.openxmlformats.org/officeDocument/2006/relationships/image" Target="../media/image92.jpeg"/><Relationship Id="rId29" Type="http://schemas.openxmlformats.org/officeDocument/2006/relationships/image" Target="../media/image101.jpeg"/><Relationship Id="rId41" Type="http://schemas.openxmlformats.org/officeDocument/2006/relationships/image" Target="../media/image113.png"/><Relationship Id="rId54" Type="http://schemas.openxmlformats.org/officeDocument/2006/relationships/image" Target="../media/image126.png"/><Relationship Id="rId62" Type="http://schemas.openxmlformats.org/officeDocument/2006/relationships/image" Target="../media/image134.jpeg"/><Relationship Id="rId1" Type="http://schemas.openxmlformats.org/officeDocument/2006/relationships/image" Target="../media/image73.jpeg"/><Relationship Id="rId6" Type="http://schemas.openxmlformats.org/officeDocument/2006/relationships/image" Target="../media/image78.png"/><Relationship Id="rId11" Type="http://schemas.openxmlformats.org/officeDocument/2006/relationships/image" Target="../media/image83.jpeg"/><Relationship Id="rId24" Type="http://schemas.openxmlformats.org/officeDocument/2006/relationships/image" Target="../media/image96.jpeg"/><Relationship Id="rId32" Type="http://schemas.openxmlformats.org/officeDocument/2006/relationships/image" Target="../media/image104.jpeg"/><Relationship Id="rId37" Type="http://schemas.openxmlformats.org/officeDocument/2006/relationships/image" Target="../media/image109.jpeg"/><Relationship Id="rId40" Type="http://schemas.openxmlformats.org/officeDocument/2006/relationships/image" Target="../media/image112.jpeg"/><Relationship Id="rId45" Type="http://schemas.openxmlformats.org/officeDocument/2006/relationships/image" Target="../media/image117.png"/><Relationship Id="rId53" Type="http://schemas.openxmlformats.org/officeDocument/2006/relationships/image" Target="../media/image125.jpeg"/><Relationship Id="rId58" Type="http://schemas.openxmlformats.org/officeDocument/2006/relationships/image" Target="../media/image130.png"/><Relationship Id="rId5" Type="http://schemas.openxmlformats.org/officeDocument/2006/relationships/image" Target="../media/image77.png"/><Relationship Id="rId15" Type="http://schemas.openxmlformats.org/officeDocument/2006/relationships/image" Target="../media/image87.jpeg"/><Relationship Id="rId23" Type="http://schemas.openxmlformats.org/officeDocument/2006/relationships/image" Target="../media/image95.jpeg"/><Relationship Id="rId28" Type="http://schemas.openxmlformats.org/officeDocument/2006/relationships/image" Target="../media/image100.jpeg"/><Relationship Id="rId36" Type="http://schemas.openxmlformats.org/officeDocument/2006/relationships/image" Target="../media/image108.jpeg"/><Relationship Id="rId49" Type="http://schemas.openxmlformats.org/officeDocument/2006/relationships/image" Target="../media/image121.jpeg"/><Relationship Id="rId57" Type="http://schemas.openxmlformats.org/officeDocument/2006/relationships/image" Target="../media/image129.png"/><Relationship Id="rId61" Type="http://schemas.openxmlformats.org/officeDocument/2006/relationships/image" Target="../media/image133.png"/><Relationship Id="rId10" Type="http://schemas.openxmlformats.org/officeDocument/2006/relationships/image" Target="../media/image82.jpeg"/><Relationship Id="rId19" Type="http://schemas.openxmlformats.org/officeDocument/2006/relationships/image" Target="../media/image91.jpeg"/><Relationship Id="rId31" Type="http://schemas.openxmlformats.org/officeDocument/2006/relationships/image" Target="../media/image103.jpeg"/><Relationship Id="rId44" Type="http://schemas.openxmlformats.org/officeDocument/2006/relationships/image" Target="../media/image116.png"/><Relationship Id="rId52" Type="http://schemas.openxmlformats.org/officeDocument/2006/relationships/image" Target="../media/image124.jpeg"/><Relationship Id="rId60" Type="http://schemas.openxmlformats.org/officeDocument/2006/relationships/image" Target="../media/image132.png"/><Relationship Id="rId4" Type="http://schemas.openxmlformats.org/officeDocument/2006/relationships/image" Target="../media/image76.png"/><Relationship Id="rId9" Type="http://schemas.openxmlformats.org/officeDocument/2006/relationships/image" Target="../media/image81.jpeg"/><Relationship Id="rId14" Type="http://schemas.openxmlformats.org/officeDocument/2006/relationships/image" Target="../media/image86.jpeg"/><Relationship Id="rId22" Type="http://schemas.openxmlformats.org/officeDocument/2006/relationships/image" Target="../media/image94.jpeg"/><Relationship Id="rId27" Type="http://schemas.openxmlformats.org/officeDocument/2006/relationships/image" Target="../media/image99.jpeg"/><Relationship Id="rId30" Type="http://schemas.openxmlformats.org/officeDocument/2006/relationships/image" Target="../media/image102.jpeg"/><Relationship Id="rId35" Type="http://schemas.openxmlformats.org/officeDocument/2006/relationships/image" Target="../media/image107.jpeg"/><Relationship Id="rId43" Type="http://schemas.openxmlformats.org/officeDocument/2006/relationships/image" Target="../media/image115.jpeg"/><Relationship Id="rId48" Type="http://schemas.openxmlformats.org/officeDocument/2006/relationships/image" Target="../media/image120.jpeg"/><Relationship Id="rId56" Type="http://schemas.openxmlformats.org/officeDocument/2006/relationships/image" Target="../media/image128.jpeg"/><Relationship Id="rId8" Type="http://schemas.openxmlformats.org/officeDocument/2006/relationships/image" Target="../media/image80.png"/><Relationship Id="rId51" Type="http://schemas.openxmlformats.org/officeDocument/2006/relationships/image" Target="../media/image123.jpeg"/><Relationship Id="rId3" Type="http://schemas.openxmlformats.org/officeDocument/2006/relationships/image" Target="../media/image75.png"/><Relationship Id="rId12" Type="http://schemas.openxmlformats.org/officeDocument/2006/relationships/image" Target="../media/image84.jpeg"/><Relationship Id="rId17" Type="http://schemas.openxmlformats.org/officeDocument/2006/relationships/image" Target="../media/image89.jpeg"/><Relationship Id="rId25" Type="http://schemas.openxmlformats.org/officeDocument/2006/relationships/image" Target="../media/image97.jpeg"/><Relationship Id="rId33" Type="http://schemas.openxmlformats.org/officeDocument/2006/relationships/image" Target="../media/image105.jpeg"/><Relationship Id="rId38" Type="http://schemas.openxmlformats.org/officeDocument/2006/relationships/image" Target="../media/image110.jpeg"/><Relationship Id="rId46" Type="http://schemas.openxmlformats.org/officeDocument/2006/relationships/image" Target="../media/image118.png"/><Relationship Id="rId59" Type="http://schemas.openxmlformats.org/officeDocument/2006/relationships/image" Target="../media/image13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jpeg"/><Relationship Id="rId2" Type="http://schemas.openxmlformats.org/officeDocument/2006/relationships/image" Target="../media/image89.jpeg"/><Relationship Id="rId1" Type="http://schemas.openxmlformats.org/officeDocument/2006/relationships/image" Target="../media/image88.jpeg"/><Relationship Id="rId5" Type="http://schemas.openxmlformats.org/officeDocument/2006/relationships/image" Target="../media/image101.jpeg"/><Relationship Id="rId4" Type="http://schemas.openxmlformats.org/officeDocument/2006/relationships/image" Target="../media/image98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6.jpeg"/><Relationship Id="rId1" Type="http://schemas.openxmlformats.org/officeDocument/2006/relationships/image" Target="../media/image135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png"/><Relationship Id="rId13" Type="http://schemas.openxmlformats.org/officeDocument/2006/relationships/image" Target="../media/image149.png"/><Relationship Id="rId18" Type="http://schemas.openxmlformats.org/officeDocument/2006/relationships/image" Target="../media/image154.png"/><Relationship Id="rId26" Type="http://schemas.openxmlformats.org/officeDocument/2006/relationships/image" Target="../media/image162.jpeg"/><Relationship Id="rId3" Type="http://schemas.openxmlformats.org/officeDocument/2006/relationships/image" Target="../media/image139.png"/><Relationship Id="rId21" Type="http://schemas.openxmlformats.org/officeDocument/2006/relationships/image" Target="../media/image157.jpeg"/><Relationship Id="rId7" Type="http://schemas.openxmlformats.org/officeDocument/2006/relationships/image" Target="../media/image143.png"/><Relationship Id="rId12" Type="http://schemas.openxmlformats.org/officeDocument/2006/relationships/image" Target="../media/image148.png"/><Relationship Id="rId17" Type="http://schemas.openxmlformats.org/officeDocument/2006/relationships/image" Target="../media/image153.jpeg"/><Relationship Id="rId25" Type="http://schemas.openxmlformats.org/officeDocument/2006/relationships/image" Target="../media/image161.jpeg"/><Relationship Id="rId2" Type="http://schemas.openxmlformats.org/officeDocument/2006/relationships/image" Target="../media/image138.png"/><Relationship Id="rId16" Type="http://schemas.openxmlformats.org/officeDocument/2006/relationships/image" Target="../media/image152.png"/><Relationship Id="rId20" Type="http://schemas.openxmlformats.org/officeDocument/2006/relationships/image" Target="../media/image156.jpeg"/><Relationship Id="rId29" Type="http://schemas.openxmlformats.org/officeDocument/2006/relationships/image" Target="../media/image165.jpeg"/><Relationship Id="rId1" Type="http://schemas.openxmlformats.org/officeDocument/2006/relationships/image" Target="../media/image137.png"/><Relationship Id="rId6" Type="http://schemas.openxmlformats.org/officeDocument/2006/relationships/image" Target="../media/image142.png"/><Relationship Id="rId11" Type="http://schemas.openxmlformats.org/officeDocument/2006/relationships/image" Target="../media/image147.png"/><Relationship Id="rId24" Type="http://schemas.openxmlformats.org/officeDocument/2006/relationships/image" Target="../media/image160.jpeg"/><Relationship Id="rId5" Type="http://schemas.openxmlformats.org/officeDocument/2006/relationships/image" Target="../media/image141.png"/><Relationship Id="rId15" Type="http://schemas.openxmlformats.org/officeDocument/2006/relationships/image" Target="../media/image151.png"/><Relationship Id="rId23" Type="http://schemas.openxmlformats.org/officeDocument/2006/relationships/image" Target="../media/image159.jpeg"/><Relationship Id="rId28" Type="http://schemas.openxmlformats.org/officeDocument/2006/relationships/image" Target="../media/image164.jpeg"/><Relationship Id="rId10" Type="http://schemas.openxmlformats.org/officeDocument/2006/relationships/image" Target="../media/image146.png"/><Relationship Id="rId19" Type="http://schemas.openxmlformats.org/officeDocument/2006/relationships/image" Target="../media/image155.jpeg"/><Relationship Id="rId4" Type="http://schemas.openxmlformats.org/officeDocument/2006/relationships/image" Target="../media/image140.png"/><Relationship Id="rId9" Type="http://schemas.openxmlformats.org/officeDocument/2006/relationships/image" Target="../media/image145.png"/><Relationship Id="rId14" Type="http://schemas.openxmlformats.org/officeDocument/2006/relationships/image" Target="../media/image150.png"/><Relationship Id="rId22" Type="http://schemas.openxmlformats.org/officeDocument/2006/relationships/image" Target="../media/image158.jpeg"/><Relationship Id="rId27" Type="http://schemas.openxmlformats.org/officeDocument/2006/relationships/image" Target="../media/image163.jpeg"/><Relationship Id="rId30" Type="http://schemas.openxmlformats.org/officeDocument/2006/relationships/image" Target="../media/image166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jpeg"/><Relationship Id="rId7" Type="http://schemas.openxmlformats.org/officeDocument/2006/relationships/image" Target="../media/image173.jpeg"/><Relationship Id="rId2" Type="http://schemas.openxmlformats.org/officeDocument/2006/relationships/image" Target="../media/image168.png"/><Relationship Id="rId1" Type="http://schemas.openxmlformats.org/officeDocument/2006/relationships/image" Target="../media/image167.jpeg"/><Relationship Id="rId6" Type="http://schemas.openxmlformats.org/officeDocument/2006/relationships/image" Target="../media/image172.jpeg"/><Relationship Id="rId5" Type="http://schemas.openxmlformats.org/officeDocument/2006/relationships/image" Target="../media/image171.jpeg"/><Relationship Id="rId4" Type="http://schemas.openxmlformats.org/officeDocument/2006/relationships/image" Target="../media/image170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2971800</xdr:colOff>
      <xdr:row>1</xdr:row>
      <xdr:rowOff>3802380</xdr:rowOff>
    </xdr:from>
    <xdr:to>
      <xdr:col>1</xdr:col>
      <xdr:colOff>0</xdr:colOff>
      <xdr:row>1</xdr:row>
      <xdr:rowOff>5151120</xdr:rowOff>
    </xdr:to>
    <xdr:pic>
      <xdr:nvPicPr>
        <xdr:cNvPr id="6251" name="Рисунок 6" descr="logo line safety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0" y="906780"/>
          <a:ext cx="36728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175260</xdr:colOff>
      <xdr:row>58</xdr:row>
      <xdr:rowOff>60960</xdr:rowOff>
    </xdr:from>
    <xdr:to>
      <xdr:col>0</xdr:col>
      <xdr:colOff>1356360</xdr:colOff>
      <xdr:row>61</xdr:row>
      <xdr:rowOff>83820</xdr:rowOff>
    </xdr:to>
    <xdr:pic>
      <xdr:nvPicPr>
        <xdr:cNvPr id="6085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16466820"/>
          <a:ext cx="118110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106680</xdr:colOff>
      <xdr:row>73</xdr:row>
      <xdr:rowOff>38100</xdr:rowOff>
    </xdr:from>
    <xdr:to>
      <xdr:col>0</xdr:col>
      <xdr:colOff>1356360</xdr:colOff>
      <xdr:row>73</xdr:row>
      <xdr:rowOff>563880</xdr:rowOff>
    </xdr:to>
    <xdr:pic>
      <xdr:nvPicPr>
        <xdr:cNvPr id="60854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19629120"/>
          <a:ext cx="124968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205740</xdr:colOff>
      <xdr:row>57</xdr:row>
      <xdr:rowOff>22860</xdr:rowOff>
    </xdr:from>
    <xdr:to>
      <xdr:col>0</xdr:col>
      <xdr:colOff>1325880</xdr:colOff>
      <xdr:row>57</xdr:row>
      <xdr:rowOff>579120</xdr:rowOff>
    </xdr:to>
    <xdr:pic>
      <xdr:nvPicPr>
        <xdr:cNvPr id="60855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" y="15727680"/>
          <a:ext cx="112014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213360</xdr:colOff>
      <xdr:row>182</xdr:row>
      <xdr:rowOff>68580</xdr:rowOff>
    </xdr:from>
    <xdr:to>
      <xdr:col>0</xdr:col>
      <xdr:colOff>1348740</xdr:colOff>
      <xdr:row>182</xdr:row>
      <xdr:rowOff>807720</xdr:rowOff>
    </xdr:to>
    <xdr:pic>
      <xdr:nvPicPr>
        <xdr:cNvPr id="60856" name="Picture 118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66522600"/>
          <a:ext cx="113538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205740</xdr:colOff>
      <xdr:row>183</xdr:row>
      <xdr:rowOff>45720</xdr:rowOff>
    </xdr:from>
    <xdr:to>
      <xdr:col>0</xdr:col>
      <xdr:colOff>1386840</xdr:colOff>
      <xdr:row>183</xdr:row>
      <xdr:rowOff>777240</xdr:rowOff>
    </xdr:to>
    <xdr:pic>
      <xdr:nvPicPr>
        <xdr:cNvPr id="60857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55" b="9447"/>
        <a:stretch>
          <a:fillRect/>
        </a:stretch>
      </xdr:blipFill>
      <xdr:spPr bwMode="auto">
        <a:xfrm>
          <a:off x="205740" y="67360800"/>
          <a:ext cx="11811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30480</xdr:colOff>
          <xdr:row>134</xdr:row>
          <xdr:rowOff>30480</xdr:rowOff>
        </xdr:from>
        <xdr:to>
          <xdr:col>0</xdr:col>
          <xdr:colOff>1112520</xdr:colOff>
          <xdr:row>134</xdr:row>
          <xdr:rowOff>640080</xdr:rowOff>
        </xdr:to>
        <xdr:sp macro="" textlink="">
          <xdr:nvSpPr>
            <xdr:cNvPr id="9217" name="Picture 443" hidden="1">
              <a:extLst>
                <a:ext uri="{63B3BB69-23CF-44E3-9099-C40C66FF867C}">
                  <a14:compatExt spid="_x0000_s9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198120</xdr:colOff>
      <xdr:row>42</xdr:row>
      <xdr:rowOff>83820</xdr:rowOff>
    </xdr:from>
    <xdr:to>
      <xdr:col>0</xdr:col>
      <xdr:colOff>1264920</xdr:colOff>
      <xdr:row>45</xdr:row>
      <xdr:rowOff>121920</xdr:rowOff>
    </xdr:to>
    <xdr:pic>
      <xdr:nvPicPr>
        <xdr:cNvPr id="60858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12496800"/>
          <a:ext cx="10668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182880</xdr:colOff>
      <xdr:row>46</xdr:row>
      <xdr:rowOff>45720</xdr:rowOff>
    </xdr:from>
    <xdr:to>
      <xdr:col>0</xdr:col>
      <xdr:colOff>1295400</xdr:colOff>
      <xdr:row>50</xdr:row>
      <xdr:rowOff>129540</xdr:rowOff>
    </xdr:to>
    <xdr:pic>
      <xdr:nvPicPr>
        <xdr:cNvPr id="60859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13319760"/>
          <a:ext cx="1112520" cy="975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137160</xdr:colOff>
      <xdr:row>51</xdr:row>
      <xdr:rowOff>76200</xdr:rowOff>
    </xdr:from>
    <xdr:to>
      <xdr:col>0</xdr:col>
      <xdr:colOff>1295400</xdr:colOff>
      <xdr:row>55</xdr:row>
      <xdr:rowOff>152400</xdr:rowOff>
    </xdr:to>
    <xdr:pic>
      <xdr:nvPicPr>
        <xdr:cNvPr id="60860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" y="14470380"/>
          <a:ext cx="115824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45720</xdr:colOff>
      <xdr:row>62</xdr:row>
      <xdr:rowOff>30480</xdr:rowOff>
    </xdr:from>
    <xdr:to>
      <xdr:col>0</xdr:col>
      <xdr:colOff>1333500</xdr:colOff>
      <xdr:row>66</xdr:row>
      <xdr:rowOff>114300</xdr:rowOff>
    </xdr:to>
    <xdr:pic>
      <xdr:nvPicPr>
        <xdr:cNvPr id="60861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7305020"/>
          <a:ext cx="128778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</xdr:colOff>
      <xdr:row>67</xdr:row>
      <xdr:rowOff>68580</xdr:rowOff>
    </xdr:from>
    <xdr:to>
      <xdr:col>0</xdr:col>
      <xdr:colOff>1325880</xdr:colOff>
      <xdr:row>71</xdr:row>
      <xdr:rowOff>106680</xdr:rowOff>
    </xdr:to>
    <xdr:pic>
      <xdr:nvPicPr>
        <xdr:cNvPr id="60862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" y="18409920"/>
          <a:ext cx="125730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129540</xdr:colOff>
      <xdr:row>83</xdr:row>
      <xdr:rowOff>30480</xdr:rowOff>
    </xdr:from>
    <xdr:to>
      <xdr:col>0</xdr:col>
      <xdr:colOff>1394460</xdr:colOff>
      <xdr:row>87</xdr:row>
      <xdr:rowOff>160020</xdr:rowOff>
    </xdr:to>
    <xdr:pic>
      <xdr:nvPicPr>
        <xdr:cNvPr id="60863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" y="22539960"/>
          <a:ext cx="1264920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129540</xdr:colOff>
      <xdr:row>88</xdr:row>
      <xdr:rowOff>76200</xdr:rowOff>
    </xdr:from>
    <xdr:to>
      <xdr:col>0</xdr:col>
      <xdr:colOff>1417320</xdr:colOff>
      <xdr:row>92</xdr:row>
      <xdr:rowOff>190500</xdr:rowOff>
    </xdr:to>
    <xdr:pic>
      <xdr:nvPicPr>
        <xdr:cNvPr id="60864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" y="23622000"/>
          <a:ext cx="128778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</xdr:colOff>
      <xdr:row>74</xdr:row>
      <xdr:rowOff>76200</xdr:rowOff>
    </xdr:from>
    <xdr:to>
      <xdr:col>0</xdr:col>
      <xdr:colOff>1303020</xdr:colOff>
      <xdr:row>77</xdr:row>
      <xdr:rowOff>114300</xdr:rowOff>
    </xdr:to>
    <xdr:pic>
      <xdr:nvPicPr>
        <xdr:cNvPr id="60865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" y="20314920"/>
          <a:ext cx="123444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38100</xdr:colOff>
      <xdr:row>78</xdr:row>
      <xdr:rowOff>53340</xdr:rowOff>
    </xdr:from>
    <xdr:to>
      <xdr:col>0</xdr:col>
      <xdr:colOff>1303020</xdr:colOff>
      <xdr:row>81</xdr:row>
      <xdr:rowOff>114300</xdr:rowOff>
    </xdr:to>
    <xdr:pic>
      <xdr:nvPicPr>
        <xdr:cNvPr id="60866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1336000"/>
          <a:ext cx="126492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91440</xdr:colOff>
      <xdr:row>94</xdr:row>
      <xdr:rowOff>45720</xdr:rowOff>
    </xdr:from>
    <xdr:to>
      <xdr:col>0</xdr:col>
      <xdr:colOff>1455420</xdr:colOff>
      <xdr:row>98</xdr:row>
      <xdr:rowOff>182880</xdr:rowOff>
    </xdr:to>
    <xdr:pic>
      <xdr:nvPicPr>
        <xdr:cNvPr id="60867" name="Picture 2711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24932640"/>
          <a:ext cx="136398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175260</xdr:colOff>
      <xdr:row>105</xdr:row>
      <xdr:rowOff>68580</xdr:rowOff>
    </xdr:from>
    <xdr:to>
      <xdr:col>0</xdr:col>
      <xdr:colOff>1325880</xdr:colOff>
      <xdr:row>109</xdr:row>
      <xdr:rowOff>160020</xdr:rowOff>
    </xdr:to>
    <xdr:pic>
      <xdr:nvPicPr>
        <xdr:cNvPr id="60868" name="Picture 27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7500580"/>
          <a:ext cx="115062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175260</xdr:colOff>
      <xdr:row>99</xdr:row>
      <xdr:rowOff>53340</xdr:rowOff>
    </xdr:from>
    <xdr:to>
      <xdr:col>0</xdr:col>
      <xdr:colOff>1363980</xdr:colOff>
      <xdr:row>103</xdr:row>
      <xdr:rowOff>144780</xdr:rowOff>
    </xdr:to>
    <xdr:pic>
      <xdr:nvPicPr>
        <xdr:cNvPr id="60869" name="Picture 27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6083260"/>
          <a:ext cx="118872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236220</xdr:colOff>
      <xdr:row>22</xdr:row>
      <xdr:rowOff>30480</xdr:rowOff>
    </xdr:from>
    <xdr:to>
      <xdr:col>0</xdr:col>
      <xdr:colOff>1760220</xdr:colOff>
      <xdr:row>27</xdr:row>
      <xdr:rowOff>266700</xdr:rowOff>
    </xdr:to>
    <xdr:pic>
      <xdr:nvPicPr>
        <xdr:cNvPr id="60870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6393180"/>
          <a:ext cx="1524000" cy="174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198120</xdr:colOff>
      <xdr:row>32</xdr:row>
      <xdr:rowOff>45720</xdr:rowOff>
    </xdr:from>
    <xdr:to>
      <xdr:col>0</xdr:col>
      <xdr:colOff>1607820</xdr:colOff>
      <xdr:row>38</xdr:row>
      <xdr:rowOff>38100</xdr:rowOff>
    </xdr:to>
    <xdr:pic>
      <xdr:nvPicPr>
        <xdr:cNvPr id="60871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9555480"/>
          <a:ext cx="1409700" cy="150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160020</xdr:colOff>
      <xdr:row>3</xdr:row>
      <xdr:rowOff>137160</xdr:rowOff>
    </xdr:from>
    <xdr:to>
      <xdr:col>0</xdr:col>
      <xdr:colOff>1729740</xdr:colOff>
      <xdr:row>8</xdr:row>
      <xdr:rowOff>137160</xdr:rowOff>
    </xdr:to>
    <xdr:pic>
      <xdr:nvPicPr>
        <xdr:cNvPr id="60872" name="Рисунок 1210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" y="685800"/>
          <a:ext cx="1569720" cy="1493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60960</xdr:colOff>
      <xdr:row>12</xdr:row>
      <xdr:rowOff>45720</xdr:rowOff>
    </xdr:from>
    <xdr:to>
      <xdr:col>0</xdr:col>
      <xdr:colOff>1706880</xdr:colOff>
      <xdr:row>17</xdr:row>
      <xdr:rowOff>259080</xdr:rowOff>
    </xdr:to>
    <xdr:pic>
      <xdr:nvPicPr>
        <xdr:cNvPr id="60873" name="Рисунок 1210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3337560"/>
          <a:ext cx="1645920" cy="1805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228600</xdr:colOff>
      <xdr:row>181</xdr:row>
      <xdr:rowOff>76200</xdr:rowOff>
    </xdr:from>
    <xdr:to>
      <xdr:col>0</xdr:col>
      <xdr:colOff>1348740</xdr:colOff>
      <xdr:row>181</xdr:row>
      <xdr:rowOff>754380</xdr:rowOff>
    </xdr:to>
    <xdr:pic>
      <xdr:nvPicPr>
        <xdr:cNvPr id="60874" name="Рисунок 12240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65714880"/>
          <a:ext cx="112014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106680</xdr:colOff>
      <xdr:row>180</xdr:row>
      <xdr:rowOff>144780</xdr:rowOff>
    </xdr:from>
    <xdr:to>
      <xdr:col>0</xdr:col>
      <xdr:colOff>1226820</xdr:colOff>
      <xdr:row>180</xdr:row>
      <xdr:rowOff>838200</xdr:rowOff>
    </xdr:to>
    <xdr:pic>
      <xdr:nvPicPr>
        <xdr:cNvPr id="60875" name="Рисунок 12241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64884300"/>
          <a:ext cx="112014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213360</xdr:colOff>
      <xdr:row>110</xdr:row>
      <xdr:rowOff>129540</xdr:rowOff>
    </xdr:from>
    <xdr:to>
      <xdr:col>0</xdr:col>
      <xdr:colOff>1325880</xdr:colOff>
      <xdr:row>114</xdr:row>
      <xdr:rowOff>182880</xdr:rowOff>
    </xdr:to>
    <xdr:pic>
      <xdr:nvPicPr>
        <xdr:cNvPr id="60876" name="Рисунок 12252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28735020"/>
          <a:ext cx="111252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60960</xdr:colOff>
      <xdr:row>178</xdr:row>
      <xdr:rowOff>45720</xdr:rowOff>
    </xdr:from>
    <xdr:to>
      <xdr:col>0</xdr:col>
      <xdr:colOff>1226820</xdr:colOff>
      <xdr:row>178</xdr:row>
      <xdr:rowOff>815340</xdr:rowOff>
    </xdr:to>
    <xdr:pic>
      <xdr:nvPicPr>
        <xdr:cNvPr id="60877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63017400"/>
          <a:ext cx="116586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114300</xdr:colOff>
      <xdr:row>179</xdr:row>
      <xdr:rowOff>76200</xdr:rowOff>
    </xdr:from>
    <xdr:to>
      <xdr:col>0</xdr:col>
      <xdr:colOff>1249680</xdr:colOff>
      <xdr:row>179</xdr:row>
      <xdr:rowOff>845820</xdr:rowOff>
    </xdr:to>
    <xdr:pic>
      <xdr:nvPicPr>
        <xdr:cNvPr id="60878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63924180"/>
          <a:ext cx="113538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114300</xdr:colOff>
      <xdr:row>136</xdr:row>
      <xdr:rowOff>7620</xdr:rowOff>
    </xdr:from>
    <xdr:to>
      <xdr:col>0</xdr:col>
      <xdr:colOff>1295400</xdr:colOff>
      <xdr:row>136</xdr:row>
      <xdr:rowOff>678180</xdr:rowOff>
    </xdr:to>
    <xdr:pic>
      <xdr:nvPicPr>
        <xdr:cNvPr id="60879" name="Picture 3471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5295840"/>
          <a:ext cx="118110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15240</xdr:colOff>
      <xdr:row>120</xdr:row>
      <xdr:rowOff>30480</xdr:rowOff>
    </xdr:from>
    <xdr:to>
      <xdr:col>0</xdr:col>
      <xdr:colOff>1325880</xdr:colOff>
      <xdr:row>123</xdr:row>
      <xdr:rowOff>182880</xdr:rowOff>
    </xdr:to>
    <xdr:pic>
      <xdr:nvPicPr>
        <xdr:cNvPr id="60880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854" t="-714" b="-1747"/>
        <a:stretch>
          <a:fillRect/>
        </a:stretch>
      </xdr:blipFill>
      <xdr:spPr bwMode="auto">
        <a:xfrm>
          <a:off x="15240" y="30937200"/>
          <a:ext cx="131064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76200</xdr:colOff>
      <xdr:row>116</xdr:row>
      <xdr:rowOff>30480</xdr:rowOff>
    </xdr:from>
    <xdr:to>
      <xdr:col>0</xdr:col>
      <xdr:colOff>1348740</xdr:colOff>
      <xdr:row>119</xdr:row>
      <xdr:rowOff>83820</xdr:rowOff>
    </xdr:to>
    <xdr:pic>
      <xdr:nvPicPr>
        <xdr:cNvPr id="60881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0022800"/>
          <a:ext cx="127254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106680</xdr:colOff>
      <xdr:row>138</xdr:row>
      <xdr:rowOff>784860</xdr:rowOff>
    </xdr:from>
    <xdr:to>
      <xdr:col>0</xdr:col>
      <xdr:colOff>1889760</xdr:colOff>
      <xdr:row>140</xdr:row>
      <xdr:rowOff>22860</xdr:rowOff>
    </xdr:to>
    <xdr:pic>
      <xdr:nvPicPr>
        <xdr:cNvPr id="60882" name="Рисунок 12096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38191440"/>
          <a:ext cx="178308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22860</xdr:colOff>
      <xdr:row>141</xdr:row>
      <xdr:rowOff>876300</xdr:rowOff>
    </xdr:from>
    <xdr:to>
      <xdr:col>0</xdr:col>
      <xdr:colOff>1897380</xdr:colOff>
      <xdr:row>143</xdr:row>
      <xdr:rowOff>213360</xdr:rowOff>
    </xdr:to>
    <xdr:pic>
      <xdr:nvPicPr>
        <xdr:cNvPr id="60883" name="Рисунок 12098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41117520"/>
          <a:ext cx="1874520" cy="1226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129540</xdr:colOff>
      <xdr:row>145</xdr:row>
      <xdr:rowOff>198120</xdr:rowOff>
    </xdr:from>
    <xdr:to>
      <xdr:col>0</xdr:col>
      <xdr:colOff>1874520</xdr:colOff>
      <xdr:row>147</xdr:row>
      <xdr:rowOff>548640</xdr:rowOff>
    </xdr:to>
    <xdr:pic>
      <xdr:nvPicPr>
        <xdr:cNvPr id="60884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" y="43525440"/>
          <a:ext cx="1744980" cy="1577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114300</xdr:colOff>
      <xdr:row>148</xdr:row>
      <xdr:rowOff>868680</xdr:rowOff>
    </xdr:from>
    <xdr:to>
      <xdr:col>0</xdr:col>
      <xdr:colOff>1821180</xdr:colOff>
      <xdr:row>149</xdr:row>
      <xdr:rowOff>952500</xdr:rowOff>
    </xdr:to>
    <xdr:pic>
      <xdr:nvPicPr>
        <xdr:cNvPr id="60885" name="Рисунок 1209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92440"/>
          <a:ext cx="17068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137160</xdr:colOff>
      <xdr:row>152</xdr:row>
      <xdr:rowOff>60960</xdr:rowOff>
    </xdr:from>
    <xdr:to>
      <xdr:col>0</xdr:col>
      <xdr:colOff>1356360</xdr:colOff>
      <xdr:row>155</xdr:row>
      <xdr:rowOff>182880</xdr:rowOff>
    </xdr:to>
    <xdr:pic>
      <xdr:nvPicPr>
        <xdr:cNvPr id="60886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" y="48554640"/>
          <a:ext cx="121920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60960</xdr:colOff>
      <xdr:row>166</xdr:row>
      <xdr:rowOff>259080</xdr:rowOff>
    </xdr:from>
    <xdr:to>
      <xdr:col>0</xdr:col>
      <xdr:colOff>1874520</xdr:colOff>
      <xdr:row>167</xdr:row>
      <xdr:rowOff>792480</xdr:rowOff>
    </xdr:to>
    <xdr:pic>
      <xdr:nvPicPr>
        <xdr:cNvPr id="60887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53042820"/>
          <a:ext cx="1813560" cy="1531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121920</xdr:colOff>
      <xdr:row>170</xdr:row>
      <xdr:rowOff>342900</xdr:rowOff>
    </xdr:from>
    <xdr:to>
      <xdr:col>0</xdr:col>
      <xdr:colOff>1790700</xdr:colOff>
      <xdr:row>171</xdr:row>
      <xdr:rowOff>769620</xdr:rowOff>
    </xdr:to>
    <xdr:pic>
      <xdr:nvPicPr>
        <xdr:cNvPr id="60888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" y="57119520"/>
          <a:ext cx="166878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</xdr:colOff>
      <xdr:row>174</xdr:row>
      <xdr:rowOff>60960</xdr:rowOff>
    </xdr:from>
    <xdr:to>
      <xdr:col>0</xdr:col>
      <xdr:colOff>1318260</xdr:colOff>
      <xdr:row>174</xdr:row>
      <xdr:rowOff>944880</xdr:rowOff>
    </xdr:to>
    <xdr:pic>
      <xdr:nvPicPr>
        <xdr:cNvPr id="6088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" y="60281820"/>
          <a:ext cx="12496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91440</xdr:colOff>
      <xdr:row>175</xdr:row>
      <xdr:rowOff>121920</xdr:rowOff>
    </xdr:from>
    <xdr:to>
      <xdr:col>0</xdr:col>
      <xdr:colOff>1325880</xdr:colOff>
      <xdr:row>175</xdr:row>
      <xdr:rowOff>975360</xdr:rowOff>
    </xdr:to>
    <xdr:pic>
      <xdr:nvPicPr>
        <xdr:cNvPr id="60890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61401960"/>
          <a:ext cx="123444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61</xdr:row>
      <xdr:rowOff>220980</xdr:rowOff>
    </xdr:from>
    <xdr:to>
      <xdr:col>0</xdr:col>
      <xdr:colOff>1287780</xdr:colOff>
      <xdr:row>62</xdr:row>
      <xdr:rowOff>0</xdr:rowOff>
    </xdr:to>
    <xdr:pic>
      <xdr:nvPicPr>
        <xdr:cNvPr id="60891" name="Изображения 13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274540"/>
          <a:ext cx="128778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125</xdr:row>
      <xdr:rowOff>53340</xdr:rowOff>
    </xdr:from>
    <xdr:to>
      <xdr:col>0</xdr:col>
      <xdr:colOff>1325880</xdr:colOff>
      <xdr:row>128</xdr:row>
      <xdr:rowOff>182880</xdr:rowOff>
    </xdr:to>
    <xdr:pic>
      <xdr:nvPicPr>
        <xdr:cNvPr id="60892" name="Изображения 14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133540"/>
          <a:ext cx="132588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38100</xdr:colOff>
      <xdr:row>129</xdr:row>
      <xdr:rowOff>45720</xdr:rowOff>
    </xdr:from>
    <xdr:to>
      <xdr:col>0</xdr:col>
      <xdr:colOff>1348740</xdr:colOff>
      <xdr:row>132</xdr:row>
      <xdr:rowOff>228600</xdr:rowOff>
    </xdr:to>
    <xdr:pic>
      <xdr:nvPicPr>
        <xdr:cNvPr id="60893" name="Изображения 15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3070800"/>
          <a:ext cx="13106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175260</xdr:colOff>
      <xdr:row>8</xdr:row>
      <xdr:rowOff>228600</xdr:rowOff>
    </xdr:from>
    <xdr:to>
      <xdr:col>0</xdr:col>
      <xdr:colOff>1699260</xdr:colOff>
      <xdr:row>11</xdr:row>
      <xdr:rowOff>304800</xdr:rowOff>
    </xdr:to>
    <xdr:pic>
      <xdr:nvPicPr>
        <xdr:cNvPr id="60894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270760"/>
          <a:ext cx="152400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845820</xdr:colOff>
      <xdr:row>18</xdr:row>
      <xdr:rowOff>7620</xdr:rowOff>
    </xdr:from>
    <xdr:to>
      <xdr:col>0</xdr:col>
      <xdr:colOff>1775460</xdr:colOff>
      <xdr:row>20</xdr:row>
      <xdr:rowOff>236220</xdr:rowOff>
    </xdr:to>
    <xdr:pic>
      <xdr:nvPicPr>
        <xdr:cNvPr id="60895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820" y="5212080"/>
          <a:ext cx="9296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45720</xdr:colOff>
      <xdr:row>18</xdr:row>
      <xdr:rowOff>7620</xdr:rowOff>
    </xdr:from>
    <xdr:to>
      <xdr:col>0</xdr:col>
      <xdr:colOff>822960</xdr:colOff>
      <xdr:row>20</xdr:row>
      <xdr:rowOff>175260</xdr:rowOff>
    </xdr:to>
    <xdr:pic>
      <xdr:nvPicPr>
        <xdr:cNvPr id="60896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5212080"/>
          <a:ext cx="77724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251460</xdr:colOff>
      <xdr:row>27</xdr:row>
      <xdr:rowOff>297180</xdr:rowOff>
    </xdr:from>
    <xdr:to>
      <xdr:col>0</xdr:col>
      <xdr:colOff>1767840</xdr:colOff>
      <xdr:row>30</xdr:row>
      <xdr:rowOff>243840</xdr:rowOff>
    </xdr:to>
    <xdr:pic>
      <xdr:nvPicPr>
        <xdr:cNvPr id="60897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8168640"/>
          <a:ext cx="151638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182880</xdr:colOff>
      <xdr:row>185</xdr:row>
      <xdr:rowOff>15240</xdr:rowOff>
    </xdr:from>
    <xdr:to>
      <xdr:col>0</xdr:col>
      <xdr:colOff>1463040</xdr:colOff>
      <xdr:row>188</xdr:row>
      <xdr:rowOff>198120</xdr:rowOff>
    </xdr:to>
    <xdr:pic>
      <xdr:nvPicPr>
        <xdr:cNvPr id="60898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69052440"/>
          <a:ext cx="128016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137160</xdr:colOff>
      <xdr:row>189</xdr:row>
      <xdr:rowOff>83820</xdr:rowOff>
    </xdr:from>
    <xdr:to>
      <xdr:col>0</xdr:col>
      <xdr:colOff>1508760</xdr:colOff>
      <xdr:row>192</xdr:row>
      <xdr:rowOff>175260</xdr:rowOff>
    </xdr:to>
    <xdr:pic>
      <xdr:nvPicPr>
        <xdr:cNvPr id="60899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" y="70004940"/>
          <a:ext cx="137160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205740</xdr:colOff>
      <xdr:row>156</xdr:row>
      <xdr:rowOff>83820</xdr:rowOff>
    </xdr:from>
    <xdr:to>
      <xdr:col>0</xdr:col>
      <xdr:colOff>1554480</xdr:colOff>
      <xdr:row>159</xdr:row>
      <xdr:rowOff>190500</xdr:rowOff>
    </xdr:to>
    <xdr:pic>
      <xdr:nvPicPr>
        <xdr:cNvPr id="60900" name="Изображение 3" descr="alyuminevyij-ugol-porog-premium-matovoe-zoloto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" y="49514760"/>
          <a:ext cx="134874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91440</xdr:colOff>
      <xdr:row>160</xdr:row>
      <xdr:rowOff>38100</xdr:rowOff>
    </xdr:from>
    <xdr:to>
      <xdr:col>0</xdr:col>
      <xdr:colOff>1546860</xdr:colOff>
      <xdr:row>163</xdr:row>
      <xdr:rowOff>213360</xdr:rowOff>
    </xdr:to>
    <xdr:pic>
      <xdr:nvPicPr>
        <xdr:cNvPr id="60901" name="Изображение 4" descr="standard-au50-yellow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50474880"/>
          <a:ext cx="14554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335280</xdr:rowOff>
    </xdr:from>
    <xdr:to>
      <xdr:col>0</xdr:col>
      <xdr:colOff>2118360</xdr:colOff>
      <xdr:row>3</xdr:row>
      <xdr:rowOff>777240</xdr:rowOff>
    </xdr:to>
    <xdr:pic>
      <xdr:nvPicPr>
        <xdr:cNvPr id="52974" name="Рисунок 6" descr="врпыкоеы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03020"/>
          <a:ext cx="2118360" cy="1607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167640</xdr:colOff>
      <xdr:row>4</xdr:row>
      <xdr:rowOff>30480</xdr:rowOff>
    </xdr:from>
    <xdr:to>
      <xdr:col>0</xdr:col>
      <xdr:colOff>2011680</xdr:colOff>
      <xdr:row>4</xdr:row>
      <xdr:rowOff>1242060</xdr:rowOff>
    </xdr:to>
    <xdr:pic>
      <xdr:nvPicPr>
        <xdr:cNvPr id="52975" name="Рисунок 23" descr="http://www.skpolimer.ru/images/P6023794_w1000-no-fon.jpg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" y="3368040"/>
          <a:ext cx="184404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6</xdr:row>
      <xdr:rowOff>68580</xdr:rowOff>
    </xdr:from>
    <xdr:to>
      <xdr:col>0</xdr:col>
      <xdr:colOff>2118360</xdr:colOff>
      <xdr:row>6</xdr:row>
      <xdr:rowOff>1386840</xdr:rowOff>
    </xdr:to>
    <xdr:pic>
      <xdr:nvPicPr>
        <xdr:cNvPr id="52976" name="Рисунок 3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5920740"/>
          <a:ext cx="208788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129540</xdr:colOff>
      <xdr:row>7</xdr:row>
      <xdr:rowOff>7620</xdr:rowOff>
    </xdr:from>
    <xdr:to>
      <xdr:col>0</xdr:col>
      <xdr:colOff>1958340</xdr:colOff>
      <xdr:row>7</xdr:row>
      <xdr:rowOff>739140</xdr:rowOff>
    </xdr:to>
    <xdr:pic>
      <xdr:nvPicPr>
        <xdr:cNvPr id="52977" name="Рисунок 128" descr="http://www.skpolimer.ru/images/prostup1200/pro1.jpg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" y="7284720"/>
          <a:ext cx="18288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350520</xdr:colOff>
      <xdr:row>8</xdr:row>
      <xdr:rowOff>76200</xdr:rowOff>
    </xdr:from>
    <xdr:to>
      <xdr:col>0</xdr:col>
      <xdr:colOff>1752600</xdr:colOff>
      <xdr:row>8</xdr:row>
      <xdr:rowOff>960120</xdr:rowOff>
    </xdr:to>
    <xdr:pic>
      <xdr:nvPicPr>
        <xdr:cNvPr id="52978" name="Рисунок 5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520" y="8138160"/>
          <a:ext cx="14020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9</xdr:row>
      <xdr:rowOff>312420</xdr:rowOff>
    </xdr:from>
    <xdr:to>
      <xdr:col>0</xdr:col>
      <xdr:colOff>1280160</xdr:colOff>
      <xdr:row>9</xdr:row>
      <xdr:rowOff>998220</xdr:rowOff>
    </xdr:to>
    <xdr:pic>
      <xdr:nvPicPr>
        <xdr:cNvPr id="52979" name="Рисунок 95" descr="Проступь накладная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9380220"/>
          <a:ext cx="124206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1310640</xdr:colOff>
      <xdr:row>9</xdr:row>
      <xdr:rowOff>320040</xdr:rowOff>
    </xdr:from>
    <xdr:to>
      <xdr:col>0</xdr:col>
      <xdr:colOff>2065020</xdr:colOff>
      <xdr:row>9</xdr:row>
      <xdr:rowOff>1021080</xdr:rowOff>
    </xdr:to>
    <xdr:pic>
      <xdr:nvPicPr>
        <xdr:cNvPr id="52980" name="Рисунок 96" descr="Проступь накладная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640" y="9387840"/>
          <a:ext cx="754380" cy="70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480060</xdr:colOff>
      <xdr:row>10</xdr:row>
      <xdr:rowOff>0</xdr:rowOff>
    </xdr:from>
    <xdr:to>
      <xdr:col>0</xdr:col>
      <xdr:colOff>1897380</xdr:colOff>
      <xdr:row>11</xdr:row>
      <xdr:rowOff>38100</xdr:rowOff>
    </xdr:to>
    <xdr:pic>
      <xdr:nvPicPr>
        <xdr:cNvPr id="52981" name="Рисунок 129" descr="http://skpolimer.sibkraspolimer.ru/cache/c/6c8fc2de0d49a7518579119aacfb9c25.png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" y="10378440"/>
          <a:ext cx="141732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243840</xdr:colOff>
      <xdr:row>11</xdr:row>
      <xdr:rowOff>30480</xdr:rowOff>
    </xdr:from>
    <xdr:to>
      <xdr:col>0</xdr:col>
      <xdr:colOff>1889760</xdr:colOff>
      <xdr:row>12</xdr:row>
      <xdr:rowOff>0</xdr:rowOff>
    </xdr:to>
    <xdr:pic>
      <xdr:nvPicPr>
        <xdr:cNvPr id="52982" name="Рисунок 9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1376660"/>
          <a:ext cx="164592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12</xdr:row>
      <xdr:rowOff>655320</xdr:rowOff>
    </xdr:from>
    <xdr:to>
      <xdr:col>0</xdr:col>
      <xdr:colOff>2095500</xdr:colOff>
      <xdr:row>13</xdr:row>
      <xdr:rowOff>937260</xdr:rowOff>
    </xdr:to>
    <xdr:pic>
      <xdr:nvPicPr>
        <xdr:cNvPr id="52983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12969240"/>
          <a:ext cx="2065020" cy="169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60960</xdr:colOff>
      <xdr:row>14</xdr:row>
      <xdr:rowOff>274320</xdr:rowOff>
    </xdr:from>
    <xdr:to>
      <xdr:col>0</xdr:col>
      <xdr:colOff>2087880</xdr:colOff>
      <xdr:row>14</xdr:row>
      <xdr:rowOff>922020</xdr:rowOff>
    </xdr:to>
    <xdr:pic>
      <xdr:nvPicPr>
        <xdr:cNvPr id="5298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15544800"/>
          <a:ext cx="202692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15</xdr:row>
      <xdr:rowOff>381000</xdr:rowOff>
    </xdr:from>
    <xdr:to>
      <xdr:col>0</xdr:col>
      <xdr:colOff>2103120</xdr:colOff>
      <xdr:row>15</xdr:row>
      <xdr:rowOff>1028700</xdr:rowOff>
    </xdr:to>
    <xdr:pic>
      <xdr:nvPicPr>
        <xdr:cNvPr id="52985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7068800"/>
          <a:ext cx="202692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</xdr:colOff>
      <xdr:row>16</xdr:row>
      <xdr:rowOff>38100</xdr:rowOff>
    </xdr:from>
    <xdr:to>
      <xdr:col>0</xdr:col>
      <xdr:colOff>2110740</xdr:colOff>
      <xdr:row>16</xdr:row>
      <xdr:rowOff>1386840</xdr:rowOff>
    </xdr:to>
    <xdr:pic>
      <xdr:nvPicPr>
        <xdr:cNvPr id="52986" name="Рисунок 5" descr="http://www.skpolimer.ru/images/prostup-bolsh-oblegch3_w800-h600.jpg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" y="18120360"/>
          <a:ext cx="209550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1</xdr:col>
      <xdr:colOff>0</xdr:colOff>
      <xdr:row>17</xdr:row>
      <xdr:rowOff>1219200</xdr:rowOff>
    </xdr:to>
    <xdr:pic>
      <xdr:nvPicPr>
        <xdr:cNvPr id="52987" name="Рисунок 15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507200"/>
          <a:ext cx="212598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</xdr:colOff>
      <xdr:row>19</xdr:row>
      <xdr:rowOff>76200</xdr:rowOff>
    </xdr:from>
    <xdr:to>
      <xdr:col>0</xdr:col>
      <xdr:colOff>2118360</xdr:colOff>
      <xdr:row>19</xdr:row>
      <xdr:rowOff>1478280</xdr:rowOff>
    </xdr:to>
    <xdr:pic>
      <xdr:nvPicPr>
        <xdr:cNvPr id="52988" name="Рисунок 23" descr="http://www.skpolimer.ru/images/P6023794_w1000-no-fon.jpg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" y="22646640"/>
          <a:ext cx="2110740" cy="1402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20</xdr:row>
      <xdr:rowOff>220980</xdr:rowOff>
    </xdr:from>
    <xdr:to>
      <xdr:col>0</xdr:col>
      <xdr:colOff>2095500</xdr:colOff>
      <xdr:row>20</xdr:row>
      <xdr:rowOff>1440180</xdr:rowOff>
    </xdr:to>
    <xdr:pic>
      <xdr:nvPicPr>
        <xdr:cNvPr id="52989" name="Рисунок 17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4292560"/>
          <a:ext cx="206502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15240</xdr:colOff>
      <xdr:row>22</xdr:row>
      <xdr:rowOff>861060</xdr:rowOff>
    </xdr:from>
    <xdr:to>
      <xdr:col>0</xdr:col>
      <xdr:colOff>2118360</xdr:colOff>
      <xdr:row>24</xdr:row>
      <xdr:rowOff>83820</xdr:rowOff>
    </xdr:to>
    <xdr:pic>
      <xdr:nvPicPr>
        <xdr:cNvPr id="52990" name="Рисунок 18" descr="750на330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" y="28026360"/>
          <a:ext cx="2103120" cy="150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25</xdr:row>
      <xdr:rowOff>7620</xdr:rowOff>
    </xdr:from>
    <xdr:to>
      <xdr:col>1</xdr:col>
      <xdr:colOff>0</xdr:colOff>
      <xdr:row>25</xdr:row>
      <xdr:rowOff>1272540</xdr:rowOff>
    </xdr:to>
    <xdr:pic>
      <xdr:nvPicPr>
        <xdr:cNvPr id="52991" name="Рисунок 19" descr="http://skpolimer.ru/images/prostup_skvoz2_w472.jpg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0525720"/>
          <a:ext cx="2087880" cy="1264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30480</xdr:colOff>
      <xdr:row>26</xdr:row>
      <xdr:rowOff>388620</xdr:rowOff>
    </xdr:from>
    <xdr:to>
      <xdr:col>0</xdr:col>
      <xdr:colOff>2118360</xdr:colOff>
      <xdr:row>27</xdr:row>
      <xdr:rowOff>586740</xdr:rowOff>
    </xdr:to>
    <xdr:pic>
      <xdr:nvPicPr>
        <xdr:cNvPr id="52992" name="Рисунок 20" descr="большая_живая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32202120"/>
          <a:ext cx="2087880" cy="1356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5</xdr:row>
      <xdr:rowOff>22860</xdr:rowOff>
    </xdr:from>
    <xdr:to>
      <xdr:col>0</xdr:col>
      <xdr:colOff>2087880</xdr:colOff>
      <xdr:row>5</xdr:row>
      <xdr:rowOff>1219200</xdr:rowOff>
    </xdr:to>
    <xdr:pic>
      <xdr:nvPicPr>
        <xdr:cNvPr id="52993" name="Рисунок 3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4617720"/>
          <a:ext cx="2057400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</xdr:colOff>
      <xdr:row>18</xdr:row>
      <xdr:rowOff>99060</xdr:rowOff>
    </xdr:from>
    <xdr:to>
      <xdr:col>0</xdr:col>
      <xdr:colOff>2080260</xdr:colOff>
      <xdr:row>18</xdr:row>
      <xdr:rowOff>1318260</xdr:rowOff>
    </xdr:to>
    <xdr:pic>
      <xdr:nvPicPr>
        <xdr:cNvPr id="52994" name="Рисунок 15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" y="21137880"/>
          <a:ext cx="206502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21</xdr:row>
      <xdr:rowOff>220980</xdr:rowOff>
    </xdr:from>
    <xdr:to>
      <xdr:col>0</xdr:col>
      <xdr:colOff>2103120</xdr:colOff>
      <xdr:row>21</xdr:row>
      <xdr:rowOff>1440180</xdr:rowOff>
    </xdr:to>
    <xdr:pic>
      <xdr:nvPicPr>
        <xdr:cNvPr id="52995" name="Рисунок 17" descr="http://prostup-info.ru/img/pr3/elka-primer1_h100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839420"/>
          <a:ext cx="206502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53340</xdr:colOff>
      <xdr:row>29</xdr:row>
      <xdr:rowOff>45720</xdr:rowOff>
    </xdr:from>
    <xdr:to>
      <xdr:col>0</xdr:col>
      <xdr:colOff>2110740</xdr:colOff>
      <xdr:row>29</xdr:row>
      <xdr:rowOff>1097280</xdr:rowOff>
    </xdr:to>
    <xdr:pic>
      <xdr:nvPicPr>
        <xdr:cNvPr id="52996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612" b="3612"/>
        <a:stretch>
          <a:fillRect/>
        </a:stretch>
      </xdr:blipFill>
      <xdr:spPr bwMode="auto">
        <a:xfrm>
          <a:off x="53340" y="34343340"/>
          <a:ext cx="205740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83820</xdr:colOff>
      <xdr:row>30</xdr:row>
      <xdr:rowOff>38100</xdr:rowOff>
    </xdr:from>
    <xdr:to>
      <xdr:col>0</xdr:col>
      <xdr:colOff>2019300</xdr:colOff>
      <xdr:row>30</xdr:row>
      <xdr:rowOff>1249680</xdr:rowOff>
    </xdr:to>
    <xdr:pic>
      <xdr:nvPicPr>
        <xdr:cNvPr id="5299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4971" r="1170" b="2762"/>
        <a:stretch>
          <a:fillRect/>
        </a:stretch>
      </xdr:blipFill>
      <xdr:spPr bwMode="auto">
        <a:xfrm>
          <a:off x="83820" y="35493960"/>
          <a:ext cx="193548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31</xdr:row>
      <xdr:rowOff>30480</xdr:rowOff>
    </xdr:from>
    <xdr:to>
      <xdr:col>1</xdr:col>
      <xdr:colOff>0</xdr:colOff>
      <xdr:row>31</xdr:row>
      <xdr:rowOff>1379220</xdr:rowOff>
    </xdr:to>
    <xdr:pic>
      <xdr:nvPicPr>
        <xdr:cNvPr id="52998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36766500"/>
          <a:ext cx="209550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3</xdr:row>
      <xdr:rowOff>60960</xdr:rowOff>
    </xdr:from>
    <xdr:to>
      <xdr:col>0</xdr:col>
      <xdr:colOff>1882140</xdr:colOff>
      <xdr:row>6</xdr:row>
      <xdr:rowOff>0</xdr:rowOff>
    </xdr:to>
    <xdr:pic>
      <xdr:nvPicPr>
        <xdr:cNvPr id="14195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89" t="39394" r="14394" b="20538"/>
        <a:stretch>
          <a:fillRect/>
        </a:stretch>
      </xdr:blipFill>
      <xdr:spPr bwMode="auto">
        <a:xfrm>
          <a:off x="38100" y="807720"/>
          <a:ext cx="1844040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53340</xdr:colOff>
      <xdr:row>6</xdr:row>
      <xdr:rowOff>45720</xdr:rowOff>
    </xdr:from>
    <xdr:to>
      <xdr:col>0</xdr:col>
      <xdr:colOff>1859280</xdr:colOff>
      <xdr:row>8</xdr:row>
      <xdr:rowOff>53340</xdr:rowOff>
    </xdr:to>
    <xdr:pic>
      <xdr:nvPicPr>
        <xdr:cNvPr id="14196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25" t="41269" r="31638" b="45503"/>
        <a:stretch>
          <a:fillRect/>
        </a:stretch>
      </xdr:blipFill>
      <xdr:spPr bwMode="auto">
        <a:xfrm>
          <a:off x="53340" y="1341120"/>
          <a:ext cx="180594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8</xdr:row>
      <xdr:rowOff>45720</xdr:rowOff>
    </xdr:from>
    <xdr:to>
      <xdr:col>0</xdr:col>
      <xdr:colOff>1882140</xdr:colOff>
      <xdr:row>11</xdr:row>
      <xdr:rowOff>129540</xdr:rowOff>
    </xdr:to>
    <xdr:pic>
      <xdr:nvPicPr>
        <xdr:cNvPr id="14197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64" t="39119" r="75398" b="51189"/>
        <a:stretch>
          <a:fillRect/>
        </a:stretch>
      </xdr:blipFill>
      <xdr:spPr bwMode="auto">
        <a:xfrm>
          <a:off x="38100" y="1706880"/>
          <a:ext cx="184404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60960</xdr:colOff>
      <xdr:row>12</xdr:row>
      <xdr:rowOff>22860</xdr:rowOff>
    </xdr:from>
    <xdr:to>
      <xdr:col>0</xdr:col>
      <xdr:colOff>1836420</xdr:colOff>
      <xdr:row>14</xdr:row>
      <xdr:rowOff>0</xdr:rowOff>
    </xdr:to>
    <xdr:pic>
      <xdr:nvPicPr>
        <xdr:cNvPr id="14198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20" t="57813" r="75642" b="34572"/>
        <a:stretch>
          <a:fillRect/>
        </a:stretch>
      </xdr:blipFill>
      <xdr:spPr bwMode="auto">
        <a:xfrm>
          <a:off x="60960" y="2415540"/>
          <a:ext cx="177546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853440</xdr:colOff>
      <xdr:row>14</xdr:row>
      <xdr:rowOff>15240</xdr:rowOff>
    </xdr:from>
    <xdr:to>
      <xdr:col>0</xdr:col>
      <xdr:colOff>861060</xdr:colOff>
      <xdr:row>14</xdr:row>
      <xdr:rowOff>205740</xdr:rowOff>
    </xdr:to>
    <xdr:pic>
      <xdr:nvPicPr>
        <xdr:cNvPr id="14199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9" t="48772" r="58749" b="7875"/>
        <a:stretch>
          <a:fillRect/>
        </a:stretch>
      </xdr:blipFill>
      <xdr:spPr bwMode="auto">
        <a:xfrm>
          <a:off x="853440" y="2773680"/>
          <a:ext cx="762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266700</xdr:colOff>
      <xdr:row>14</xdr:row>
      <xdr:rowOff>15240</xdr:rowOff>
    </xdr:from>
    <xdr:to>
      <xdr:col>0</xdr:col>
      <xdr:colOff>1402080</xdr:colOff>
      <xdr:row>14</xdr:row>
      <xdr:rowOff>922020</xdr:rowOff>
    </xdr:to>
    <xdr:pic>
      <xdr:nvPicPr>
        <xdr:cNvPr id="14200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9" t="48772" r="58749" b="7875"/>
        <a:stretch>
          <a:fillRect/>
        </a:stretch>
      </xdr:blipFill>
      <xdr:spPr bwMode="auto">
        <a:xfrm>
          <a:off x="266700" y="2773680"/>
          <a:ext cx="113538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1638300</xdr:colOff>
      <xdr:row>22</xdr:row>
      <xdr:rowOff>0</xdr:rowOff>
    </xdr:from>
    <xdr:to>
      <xdr:col>2</xdr:col>
      <xdr:colOff>7620</xdr:colOff>
      <xdr:row>39</xdr:row>
      <xdr:rowOff>175260</xdr:rowOff>
    </xdr:to>
    <xdr:pic>
      <xdr:nvPicPr>
        <xdr:cNvPr id="14201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83" t="21494" r="30054" b="27954"/>
        <a:stretch>
          <a:fillRect/>
        </a:stretch>
      </xdr:blipFill>
      <xdr:spPr bwMode="auto">
        <a:xfrm>
          <a:off x="3322320" y="5623560"/>
          <a:ext cx="7620" cy="3695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25</xdr:row>
      <xdr:rowOff>68580</xdr:rowOff>
    </xdr:from>
    <xdr:to>
      <xdr:col>1</xdr:col>
      <xdr:colOff>1424940</xdr:colOff>
      <xdr:row>34</xdr:row>
      <xdr:rowOff>106680</xdr:rowOff>
    </xdr:to>
    <xdr:pic>
      <xdr:nvPicPr>
        <xdr:cNvPr id="14202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7860" y="6484620"/>
          <a:ext cx="1386840" cy="1821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1409700</xdr:colOff>
      <xdr:row>22</xdr:row>
      <xdr:rowOff>7620</xdr:rowOff>
    </xdr:to>
    <xdr:pic>
      <xdr:nvPicPr>
        <xdr:cNvPr id="1420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9760" y="4716780"/>
          <a:ext cx="14097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30480</xdr:colOff>
      <xdr:row>2</xdr:row>
      <xdr:rowOff>152400</xdr:rowOff>
    </xdr:from>
    <xdr:to>
      <xdr:col>0</xdr:col>
      <xdr:colOff>2118360</xdr:colOff>
      <xdr:row>9</xdr:row>
      <xdr:rowOff>144780</xdr:rowOff>
    </xdr:to>
    <xdr:pic>
      <xdr:nvPicPr>
        <xdr:cNvPr id="12595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929640"/>
          <a:ext cx="2087880" cy="1272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91440</xdr:colOff>
      <xdr:row>32</xdr:row>
      <xdr:rowOff>7620</xdr:rowOff>
    </xdr:from>
    <xdr:to>
      <xdr:col>0</xdr:col>
      <xdr:colOff>2072640</xdr:colOff>
      <xdr:row>40</xdr:row>
      <xdr:rowOff>129540</xdr:rowOff>
    </xdr:to>
    <xdr:pic>
      <xdr:nvPicPr>
        <xdr:cNvPr id="12596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66" t="10582" r="8051" b="17845"/>
        <a:stretch>
          <a:fillRect/>
        </a:stretch>
      </xdr:blipFill>
      <xdr:spPr bwMode="auto">
        <a:xfrm>
          <a:off x="91440" y="6271260"/>
          <a:ext cx="1981200" cy="1584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13</xdr:row>
      <xdr:rowOff>152400</xdr:rowOff>
    </xdr:from>
    <xdr:to>
      <xdr:col>0</xdr:col>
      <xdr:colOff>2118360</xdr:colOff>
      <xdr:row>24</xdr:row>
      <xdr:rowOff>175260</xdr:rowOff>
    </xdr:to>
    <xdr:pic>
      <xdr:nvPicPr>
        <xdr:cNvPr id="12597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941320"/>
          <a:ext cx="2080260" cy="203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</xdr:colOff>
      <xdr:row>351</xdr:row>
      <xdr:rowOff>22860</xdr:rowOff>
    </xdr:from>
    <xdr:to>
      <xdr:col>1</xdr:col>
      <xdr:colOff>1379220</xdr:colOff>
      <xdr:row>378</xdr:row>
      <xdr:rowOff>167640</xdr:rowOff>
    </xdr:to>
    <xdr:pic>
      <xdr:nvPicPr>
        <xdr:cNvPr id="61522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" y="79651860"/>
          <a:ext cx="1371600" cy="5478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</xdr:colOff>
      <xdr:row>158</xdr:row>
      <xdr:rowOff>7620</xdr:rowOff>
    </xdr:from>
    <xdr:to>
      <xdr:col>2</xdr:col>
      <xdr:colOff>0</xdr:colOff>
      <xdr:row>169</xdr:row>
      <xdr:rowOff>0</xdr:rowOff>
    </xdr:to>
    <xdr:pic>
      <xdr:nvPicPr>
        <xdr:cNvPr id="61523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36362640"/>
          <a:ext cx="1386840" cy="2087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279</xdr:row>
      <xdr:rowOff>182880</xdr:rowOff>
    </xdr:from>
    <xdr:to>
      <xdr:col>1</xdr:col>
      <xdr:colOff>1386840</xdr:colOff>
      <xdr:row>306</xdr:row>
      <xdr:rowOff>160020</xdr:rowOff>
    </xdr:to>
    <xdr:pic>
      <xdr:nvPicPr>
        <xdr:cNvPr id="61524" name="Рисунок 18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64053720"/>
          <a:ext cx="1356360" cy="531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</xdr:colOff>
      <xdr:row>319</xdr:row>
      <xdr:rowOff>0</xdr:rowOff>
    </xdr:from>
    <xdr:to>
      <xdr:col>1</xdr:col>
      <xdr:colOff>1386840</xdr:colOff>
      <xdr:row>338</xdr:row>
      <xdr:rowOff>167640</xdr:rowOff>
    </xdr:to>
    <xdr:pic>
      <xdr:nvPicPr>
        <xdr:cNvPr id="61525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72496680"/>
          <a:ext cx="1363980" cy="3977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395</xdr:row>
      <xdr:rowOff>0</xdr:rowOff>
    </xdr:from>
    <xdr:to>
      <xdr:col>1</xdr:col>
      <xdr:colOff>1386840</xdr:colOff>
      <xdr:row>414</xdr:row>
      <xdr:rowOff>160020</xdr:rowOff>
    </xdr:to>
    <xdr:pic>
      <xdr:nvPicPr>
        <xdr:cNvPr id="61526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88993980"/>
          <a:ext cx="1356360" cy="3970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</xdr:colOff>
      <xdr:row>139</xdr:row>
      <xdr:rowOff>0</xdr:rowOff>
    </xdr:from>
    <xdr:to>
      <xdr:col>1</xdr:col>
      <xdr:colOff>1379220</xdr:colOff>
      <xdr:row>154</xdr:row>
      <xdr:rowOff>182880</xdr:rowOff>
    </xdr:to>
    <xdr:pic>
      <xdr:nvPicPr>
        <xdr:cNvPr id="61527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31988760"/>
          <a:ext cx="1356360" cy="3040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71</xdr:row>
      <xdr:rowOff>45720</xdr:rowOff>
    </xdr:from>
    <xdr:to>
      <xdr:col>1</xdr:col>
      <xdr:colOff>1371600</xdr:colOff>
      <xdr:row>100</xdr:row>
      <xdr:rowOff>182880</xdr:rowOff>
    </xdr:to>
    <xdr:pic>
      <xdr:nvPicPr>
        <xdr:cNvPr id="61528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16840200"/>
          <a:ext cx="1341120" cy="5852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37</xdr:row>
      <xdr:rowOff>38100</xdr:rowOff>
    </xdr:from>
    <xdr:to>
      <xdr:col>1</xdr:col>
      <xdr:colOff>1379220</xdr:colOff>
      <xdr:row>66</xdr:row>
      <xdr:rowOff>160020</xdr:rowOff>
    </xdr:to>
    <xdr:pic>
      <xdr:nvPicPr>
        <xdr:cNvPr id="61529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9235440"/>
          <a:ext cx="1348740" cy="5836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15</xdr:row>
      <xdr:rowOff>434340</xdr:rowOff>
    </xdr:from>
    <xdr:to>
      <xdr:col>1</xdr:col>
      <xdr:colOff>1341120</xdr:colOff>
      <xdr:row>17</xdr:row>
      <xdr:rowOff>106680</xdr:rowOff>
    </xdr:to>
    <xdr:pic>
      <xdr:nvPicPr>
        <xdr:cNvPr id="61530" name="Рисунок 16" descr="профиль-2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653540"/>
          <a:ext cx="1264920" cy="815340"/>
        </a:xfrm>
        <a:prstGeom prst="rect">
          <a:avLst/>
        </a:prstGeom>
        <a:solidFill>
          <a:srgbClr val="FFC000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19</xdr:row>
      <xdr:rowOff>297180</xdr:rowOff>
    </xdr:from>
    <xdr:to>
      <xdr:col>1</xdr:col>
      <xdr:colOff>1272540</xdr:colOff>
      <xdr:row>21</xdr:row>
      <xdr:rowOff>182880</xdr:rowOff>
    </xdr:to>
    <xdr:pic>
      <xdr:nvPicPr>
        <xdr:cNvPr id="61531" name="Рисунок 17" descr="профиль-1.jpg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3040380"/>
          <a:ext cx="11734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71</xdr:row>
      <xdr:rowOff>60960</xdr:rowOff>
    </xdr:from>
    <xdr:to>
      <xdr:col>1</xdr:col>
      <xdr:colOff>861060</xdr:colOff>
      <xdr:row>75</xdr:row>
      <xdr:rowOff>83820</xdr:rowOff>
    </xdr:to>
    <xdr:pic>
      <xdr:nvPicPr>
        <xdr:cNvPr id="61532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6855440"/>
          <a:ext cx="82296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</xdr:colOff>
      <xdr:row>195</xdr:row>
      <xdr:rowOff>167640</xdr:rowOff>
    </xdr:from>
    <xdr:to>
      <xdr:col>1</xdr:col>
      <xdr:colOff>762000</xdr:colOff>
      <xdr:row>200</xdr:row>
      <xdr:rowOff>7620</xdr:rowOff>
    </xdr:to>
    <xdr:pic>
      <xdr:nvPicPr>
        <xdr:cNvPr id="61533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44577000"/>
          <a:ext cx="81534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777240</xdr:colOff>
      <xdr:row>195</xdr:row>
      <xdr:rowOff>160020</xdr:rowOff>
    </xdr:from>
    <xdr:to>
      <xdr:col>2</xdr:col>
      <xdr:colOff>198120</xdr:colOff>
      <xdr:row>200</xdr:row>
      <xdr:rowOff>0</xdr:rowOff>
    </xdr:to>
    <xdr:pic>
      <xdr:nvPicPr>
        <xdr:cNvPr id="61534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44569380"/>
          <a:ext cx="83058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198120</xdr:colOff>
      <xdr:row>195</xdr:row>
      <xdr:rowOff>160020</xdr:rowOff>
    </xdr:from>
    <xdr:to>
      <xdr:col>2</xdr:col>
      <xdr:colOff>1021080</xdr:colOff>
      <xdr:row>200</xdr:row>
      <xdr:rowOff>0</xdr:rowOff>
    </xdr:to>
    <xdr:pic>
      <xdr:nvPicPr>
        <xdr:cNvPr id="61535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4020" y="44569380"/>
          <a:ext cx="82296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1028700</xdr:colOff>
      <xdr:row>195</xdr:row>
      <xdr:rowOff>152400</xdr:rowOff>
    </xdr:from>
    <xdr:to>
      <xdr:col>3</xdr:col>
      <xdr:colOff>708660</xdr:colOff>
      <xdr:row>199</xdr:row>
      <xdr:rowOff>182880</xdr:rowOff>
    </xdr:to>
    <xdr:pic>
      <xdr:nvPicPr>
        <xdr:cNvPr id="61536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0" y="44561760"/>
          <a:ext cx="83820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708660</xdr:colOff>
      <xdr:row>195</xdr:row>
      <xdr:rowOff>167640</xdr:rowOff>
    </xdr:from>
    <xdr:to>
      <xdr:col>3</xdr:col>
      <xdr:colOff>1539240</xdr:colOff>
      <xdr:row>200</xdr:row>
      <xdr:rowOff>0</xdr:rowOff>
    </xdr:to>
    <xdr:pic>
      <xdr:nvPicPr>
        <xdr:cNvPr id="61537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2800" y="44577000"/>
          <a:ext cx="83058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1539240</xdr:colOff>
      <xdr:row>195</xdr:row>
      <xdr:rowOff>144780</xdr:rowOff>
    </xdr:from>
    <xdr:to>
      <xdr:col>3</xdr:col>
      <xdr:colOff>2362200</xdr:colOff>
      <xdr:row>199</xdr:row>
      <xdr:rowOff>182880</xdr:rowOff>
    </xdr:to>
    <xdr:pic>
      <xdr:nvPicPr>
        <xdr:cNvPr id="61538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3380" y="44554140"/>
          <a:ext cx="82296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2369820</xdr:colOff>
      <xdr:row>195</xdr:row>
      <xdr:rowOff>167640</xdr:rowOff>
    </xdr:from>
    <xdr:to>
      <xdr:col>3</xdr:col>
      <xdr:colOff>3208020</xdr:colOff>
      <xdr:row>200</xdr:row>
      <xdr:rowOff>0</xdr:rowOff>
    </xdr:to>
    <xdr:pic>
      <xdr:nvPicPr>
        <xdr:cNvPr id="61539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960" y="44577000"/>
          <a:ext cx="83820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3215640</xdr:colOff>
      <xdr:row>195</xdr:row>
      <xdr:rowOff>167640</xdr:rowOff>
    </xdr:from>
    <xdr:to>
      <xdr:col>4</xdr:col>
      <xdr:colOff>655320</xdr:colOff>
      <xdr:row>200</xdr:row>
      <xdr:rowOff>7620</xdr:rowOff>
    </xdr:to>
    <xdr:pic>
      <xdr:nvPicPr>
        <xdr:cNvPr id="61540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9780" y="44577000"/>
          <a:ext cx="83058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195</xdr:row>
      <xdr:rowOff>167640</xdr:rowOff>
    </xdr:from>
    <xdr:to>
      <xdr:col>6</xdr:col>
      <xdr:colOff>30480</xdr:colOff>
      <xdr:row>200</xdr:row>
      <xdr:rowOff>7620</xdr:rowOff>
    </xdr:to>
    <xdr:pic>
      <xdr:nvPicPr>
        <xdr:cNvPr id="61541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2740" y="44577000"/>
          <a:ext cx="83058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</xdr:colOff>
      <xdr:row>200</xdr:row>
      <xdr:rowOff>106680</xdr:rowOff>
    </xdr:from>
    <xdr:to>
      <xdr:col>1</xdr:col>
      <xdr:colOff>762000</xdr:colOff>
      <xdr:row>204</xdr:row>
      <xdr:rowOff>129540</xdr:rowOff>
    </xdr:to>
    <xdr:pic>
      <xdr:nvPicPr>
        <xdr:cNvPr id="61542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45468540"/>
          <a:ext cx="81534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784860</xdr:colOff>
      <xdr:row>200</xdr:row>
      <xdr:rowOff>106680</xdr:rowOff>
    </xdr:from>
    <xdr:to>
      <xdr:col>2</xdr:col>
      <xdr:colOff>198120</xdr:colOff>
      <xdr:row>204</xdr:row>
      <xdr:rowOff>129540</xdr:rowOff>
    </xdr:to>
    <xdr:pic>
      <xdr:nvPicPr>
        <xdr:cNvPr id="61543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45468540"/>
          <a:ext cx="82296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205740</xdr:colOff>
      <xdr:row>200</xdr:row>
      <xdr:rowOff>121920</xdr:rowOff>
    </xdr:from>
    <xdr:to>
      <xdr:col>2</xdr:col>
      <xdr:colOff>1028700</xdr:colOff>
      <xdr:row>204</xdr:row>
      <xdr:rowOff>144780</xdr:rowOff>
    </xdr:to>
    <xdr:pic>
      <xdr:nvPicPr>
        <xdr:cNvPr id="61544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1640" y="45483780"/>
          <a:ext cx="82296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1051560</xdr:colOff>
      <xdr:row>200</xdr:row>
      <xdr:rowOff>121920</xdr:rowOff>
    </xdr:from>
    <xdr:to>
      <xdr:col>3</xdr:col>
      <xdr:colOff>723900</xdr:colOff>
      <xdr:row>204</xdr:row>
      <xdr:rowOff>152400</xdr:rowOff>
    </xdr:to>
    <xdr:pic>
      <xdr:nvPicPr>
        <xdr:cNvPr id="61545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7460" y="45483780"/>
          <a:ext cx="83058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746760</xdr:colOff>
      <xdr:row>200</xdr:row>
      <xdr:rowOff>129540</xdr:rowOff>
    </xdr:from>
    <xdr:to>
      <xdr:col>3</xdr:col>
      <xdr:colOff>1569720</xdr:colOff>
      <xdr:row>204</xdr:row>
      <xdr:rowOff>160020</xdr:rowOff>
    </xdr:to>
    <xdr:pic>
      <xdr:nvPicPr>
        <xdr:cNvPr id="61546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0900" y="45491400"/>
          <a:ext cx="82296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1584960</xdr:colOff>
      <xdr:row>200</xdr:row>
      <xdr:rowOff>129540</xdr:rowOff>
    </xdr:from>
    <xdr:to>
      <xdr:col>3</xdr:col>
      <xdr:colOff>2423160</xdr:colOff>
      <xdr:row>204</xdr:row>
      <xdr:rowOff>152400</xdr:rowOff>
    </xdr:to>
    <xdr:pic>
      <xdr:nvPicPr>
        <xdr:cNvPr id="61547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45491400"/>
          <a:ext cx="83820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2438400</xdr:colOff>
      <xdr:row>200</xdr:row>
      <xdr:rowOff>114300</xdr:rowOff>
    </xdr:from>
    <xdr:to>
      <xdr:col>3</xdr:col>
      <xdr:colOff>3268980</xdr:colOff>
      <xdr:row>204</xdr:row>
      <xdr:rowOff>144780</xdr:rowOff>
    </xdr:to>
    <xdr:pic>
      <xdr:nvPicPr>
        <xdr:cNvPr id="61548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2540" y="45476160"/>
          <a:ext cx="83058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3284220</xdr:colOff>
      <xdr:row>200</xdr:row>
      <xdr:rowOff>99060</xdr:rowOff>
    </xdr:from>
    <xdr:to>
      <xdr:col>4</xdr:col>
      <xdr:colOff>723900</xdr:colOff>
      <xdr:row>204</xdr:row>
      <xdr:rowOff>121920</xdr:rowOff>
    </xdr:to>
    <xdr:pic>
      <xdr:nvPicPr>
        <xdr:cNvPr id="61549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8360" y="45460920"/>
          <a:ext cx="83058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640080</xdr:colOff>
      <xdr:row>200</xdr:row>
      <xdr:rowOff>121920</xdr:rowOff>
    </xdr:from>
    <xdr:to>
      <xdr:col>6</xdr:col>
      <xdr:colOff>22860</xdr:colOff>
      <xdr:row>204</xdr:row>
      <xdr:rowOff>152400</xdr:rowOff>
    </xdr:to>
    <xdr:pic>
      <xdr:nvPicPr>
        <xdr:cNvPr id="61550" name="Рисунок 18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5120" y="45483780"/>
          <a:ext cx="83058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</xdr:colOff>
      <xdr:row>270</xdr:row>
      <xdr:rowOff>0</xdr:rowOff>
    </xdr:from>
    <xdr:to>
      <xdr:col>1</xdr:col>
      <xdr:colOff>853440</xdr:colOff>
      <xdr:row>274</xdr:row>
      <xdr:rowOff>137160</xdr:rowOff>
    </xdr:to>
    <xdr:pic>
      <xdr:nvPicPr>
        <xdr:cNvPr id="61551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61508640"/>
          <a:ext cx="8305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891540</xdr:colOff>
      <xdr:row>270</xdr:row>
      <xdr:rowOff>0</xdr:rowOff>
    </xdr:from>
    <xdr:to>
      <xdr:col>2</xdr:col>
      <xdr:colOff>304800</xdr:colOff>
      <xdr:row>274</xdr:row>
      <xdr:rowOff>137160</xdr:rowOff>
    </xdr:to>
    <xdr:pic>
      <xdr:nvPicPr>
        <xdr:cNvPr id="61552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61508640"/>
          <a:ext cx="82296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373380</xdr:colOff>
      <xdr:row>270</xdr:row>
      <xdr:rowOff>0</xdr:rowOff>
    </xdr:from>
    <xdr:to>
      <xdr:col>3</xdr:col>
      <xdr:colOff>38100</xdr:colOff>
      <xdr:row>274</xdr:row>
      <xdr:rowOff>137160</xdr:rowOff>
    </xdr:to>
    <xdr:pic>
      <xdr:nvPicPr>
        <xdr:cNvPr id="61553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9280" y="61508640"/>
          <a:ext cx="82296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320040</xdr:colOff>
      <xdr:row>341</xdr:row>
      <xdr:rowOff>76200</xdr:rowOff>
    </xdr:from>
    <xdr:to>
      <xdr:col>3</xdr:col>
      <xdr:colOff>0</xdr:colOff>
      <xdr:row>345</xdr:row>
      <xdr:rowOff>106680</xdr:rowOff>
    </xdr:to>
    <xdr:pic>
      <xdr:nvPicPr>
        <xdr:cNvPr id="61554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5940" y="77122020"/>
          <a:ext cx="8382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868680</xdr:colOff>
      <xdr:row>341</xdr:row>
      <xdr:rowOff>91440</xdr:rowOff>
    </xdr:from>
    <xdr:to>
      <xdr:col>2</xdr:col>
      <xdr:colOff>274320</xdr:colOff>
      <xdr:row>345</xdr:row>
      <xdr:rowOff>121920</xdr:rowOff>
    </xdr:to>
    <xdr:pic>
      <xdr:nvPicPr>
        <xdr:cNvPr id="61555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77137260"/>
          <a:ext cx="81534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</xdr:colOff>
      <xdr:row>341</xdr:row>
      <xdr:rowOff>91440</xdr:rowOff>
    </xdr:from>
    <xdr:to>
      <xdr:col>1</xdr:col>
      <xdr:colOff>830580</xdr:colOff>
      <xdr:row>345</xdr:row>
      <xdr:rowOff>121920</xdr:rowOff>
    </xdr:to>
    <xdr:pic>
      <xdr:nvPicPr>
        <xdr:cNvPr id="61556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" y="77137260"/>
          <a:ext cx="82296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</xdr:colOff>
      <xdr:row>381</xdr:row>
      <xdr:rowOff>91440</xdr:rowOff>
    </xdr:from>
    <xdr:to>
      <xdr:col>1</xdr:col>
      <xdr:colOff>845820</xdr:colOff>
      <xdr:row>386</xdr:row>
      <xdr:rowOff>68580</xdr:rowOff>
    </xdr:to>
    <xdr:pic>
      <xdr:nvPicPr>
        <xdr:cNvPr id="61557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" y="85793580"/>
          <a:ext cx="83820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883920</xdr:colOff>
      <xdr:row>381</xdr:row>
      <xdr:rowOff>106680</xdr:rowOff>
    </xdr:from>
    <xdr:to>
      <xdr:col>2</xdr:col>
      <xdr:colOff>281940</xdr:colOff>
      <xdr:row>386</xdr:row>
      <xdr:rowOff>83820</xdr:rowOff>
    </xdr:to>
    <xdr:pic>
      <xdr:nvPicPr>
        <xdr:cNvPr id="61558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85808820"/>
          <a:ext cx="80772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320040</xdr:colOff>
      <xdr:row>381</xdr:row>
      <xdr:rowOff>99060</xdr:rowOff>
    </xdr:from>
    <xdr:to>
      <xdr:col>2</xdr:col>
      <xdr:colOff>1150620</xdr:colOff>
      <xdr:row>386</xdr:row>
      <xdr:rowOff>76200</xdr:rowOff>
    </xdr:to>
    <xdr:pic>
      <xdr:nvPicPr>
        <xdr:cNvPr id="61559" name="Рисунок 3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5940" y="85801200"/>
          <a:ext cx="83058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53340</xdr:colOff>
      <xdr:row>75</xdr:row>
      <xdr:rowOff>45720</xdr:rowOff>
    </xdr:from>
    <xdr:to>
      <xdr:col>1</xdr:col>
      <xdr:colOff>861060</xdr:colOff>
      <xdr:row>79</xdr:row>
      <xdr:rowOff>76200</xdr:rowOff>
    </xdr:to>
    <xdr:pic>
      <xdr:nvPicPr>
        <xdr:cNvPr id="61560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" y="17602200"/>
          <a:ext cx="80772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37</xdr:row>
      <xdr:rowOff>45720</xdr:rowOff>
    </xdr:from>
    <xdr:to>
      <xdr:col>1</xdr:col>
      <xdr:colOff>853440</xdr:colOff>
      <xdr:row>41</xdr:row>
      <xdr:rowOff>76200</xdr:rowOff>
    </xdr:to>
    <xdr:pic>
      <xdr:nvPicPr>
        <xdr:cNvPr id="61561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9243060"/>
          <a:ext cx="81534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105</xdr:row>
      <xdr:rowOff>30480</xdr:rowOff>
    </xdr:from>
    <xdr:to>
      <xdr:col>1</xdr:col>
      <xdr:colOff>1386840</xdr:colOff>
      <xdr:row>135</xdr:row>
      <xdr:rowOff>0</xdr:rowOff>
    </xdr:to>
    <xdr:pic>
      <xdr:nvPicPr>
        <xdr:cNvPr id="61562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24422100"/>
          <a:ext cx="1348740" cy="5875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131</xdr:row>
      <xdr:rowOff>22860</xdr:rowOff>
    </xdr:from>
    <xdr:to>
      <xdr:col>1</xdr:col>
      <xdr:colOff>899160</xdr:colOff>
      <xdr:row>134</xdr:row>
      <xdr:rowOff>175260</xdr:rowOff>
    </xdr:to>
    <xdr:pic>
      <xdr:nvPicPr>
        <xdr:cNvPr id="61563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9557980"/>
          <a:ext cx="82296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541020</xdr:colOff>
      <xdr:row>150</xdr:row>
      <xdr:rowOff>152400</xdr:rowOff>
    </xdr:from>
    <xdr:to>
      <xdr:col>1</xdr:col>
      <xdr:colOff>1341120</xdr:colOff>
      <xdr:row>154</xdr:row>
      <xdr:rowOff>182880</xdr:rowOff>
    </xdr:to>
    <xdr:pic>
      <xdr:nvPicPr>
        <xdr:cNvPr id="61564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" y="34236660"/>
          <a:ext cx="80010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</xdr:colOff>
      <xdr:row>207</xdr:row>
      <xdr:rowOff>30480</xdr:rowOff>
    </xdr:from>
    <xdr:to>
      <xdr:col>1</xdr:col>
      <xdr:colOff>1386840</xdr:colOff>
      <xdr:row>236</xdr:row>
      <xdr:rowOff>167640</xdr:rowOff>
    </xdr:to>
    <xdr:pic>
      <xdr:nvPicPr>
        <xdr:cNvPr id="61565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" y="47487840"/>
          <a:ext cx="1379220" cy="5852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240</xdr:row>
      <xdr:rowOff>30480</xdr:rowOff>
    </xdr:from>
    <xdr:to>
      <xdr:col>1</xdr:col>
      <xdr:colOff>1386840</xdr:colOff>
      <xdr:row>267</xdr:row>
      <xdr:rowOff>160020</xdr:rowOff>
    </xdr:to>
    <xdr:pic>
      <xdr:nvPicPr>
        <xdr:cNvPr id="61566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54703980"/>
          <a:ext cx="1348740" cy="6225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376</xdr:row>
      <xdr:rowOff>7620</xdr:rowOff>
    </xdr:from>
    <xdr:to>
      <xdr:col>1</xdr:col>
      <xdr:colOff>1333500</xdr:colOff>
      <xdr:row>378</xdr:row>
      <xdr:rowOff>121920</xdr:rowOff>
    </xdr:to>
    <xdr:pic>
      <xdr:nvPicPr>
        <xdr:cNvPr id="61567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84589620"/>
          <a:ext cx="123444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280</xdr:row>
      <xdr:rowOff>152400</xdr:rowOff>
    </xdr:from>
    <xdr:to>
      <xdr:col>1</xdr:col>
      <xdr:colOff>1333500</xdr:colOff>
      <xdr:row>283</xdr:row>
      <xdr:rowOff>76200</xdr:rowOff>
    </xdr:to>
    <xdr:pic>
      <xdr:nvPicPr>
        <xdr:cNvPr id="61568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64213740"/>
          <a:ext cx="123444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106680</xdr:colOff>
      <xdr:row>415</xdr:row>
      <xdr:rowOff>167640</xdr:rowOff>
    </xdr:from>
    <xdr:to>
      <xdr:col>1</xdr:col>
      <xdr:colOff>1341120</xdr:colOff>
      <xdr:row>418</xdr:row>
      <xdr:rowOff>99060</xdr:rowOff>
    </xdr:to>
    <xdr:pic>
      <xdr:nvPicPr>
        <xdr:cNvPr id="61569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93162120"/>
          <a:ext cx="1234440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171</xdr:row>
      <xdr:rowOff>0</xdr:rowOff>
    </xdr:from>
    <xdr:to>
      <xdr:col>1</xdr:col>
      <xdr:colOff>845820</xdr:colOff>
      <xdr:row>175</xdr:row>
      <xdr:rowOff>137160</xdr:rowOff>
    </xdr:to>
    <xdr:pic>
      <xdr:nvPicPr>
        <xdr:cNvPr id="61570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38999160"/>
          <a:ext cx="81534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883920</xdr:colOff>
      <xdr:row>171</xdr:row>
      <xdr:rowOff>0</xdr:rowOff>
    </xdr:from>
    <xdr:to>
      <xdr:col>2</xdr:col>
      <xdr:colOff>274320</xdr:colOff>
      <xdr:row>175</xdr:row>
      <xdr:rowOff>137160</xdr:rowOff>
    </xdr:to>
    <xdr:pic>
      <xdr:nvPicPr>
        <xdr:cNvPr id="61571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38999160"/>
          <a:ext cx="80010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178</xdr:row>
      <xdr:rowOff>30480</xdr:rowOff>
    </xdr:from>
    <xdr:to>
      <xdr:col>1</xdr:col>
      <xdr:colOff>1402080</xdr:colOff>
      <xdr:row>193</xdr:row>
      <xdr:rowOff>182880</xdr:rowOff>
    </xdr:to>
    <xdr:pic>
      <xdr:nvPicPr>
        <xdr:cNvPr id="61572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41010840"/>
          <a:ext cx="1402080" cy="300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98</xdr:row>
      <xdr:rowOff>198120</xdr:rowOff>
    </xdr:from>
    <xdr:to>
      <xdr:col>1</xdr:col>
      <xdr:colOff>1280160</xdr:colOff>
      <xdr:row>100</xdr:row>
      <xdr:rowOff>129540</xdr:rowOff>
    </xdr:to>
    <xdr:pic>
      <xdr:nvPicPr>
        <xdr:cNvPr id="61573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2318980"/>
          <a:ext cx="1165860" cy="320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68580</xdr:colOff>
      <xdr:row>191</xdr:row>
      <xdr:rowOff>190500</xdr:rowOff>
    </xdr:from>
    <xdr:to>
      <xdr:col>1</xdr:col>
      <xdr:colOff>1234440</xdr:colOff>
      <xdr:row>193</xdr:row>
      <xdr:rowOff>129540</xdr:rowOff>
    </xdr:to>
    <xdr:pic>
      <xdr:nvPicPr>
        <xdr:cNvPr id="61574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43647360"/>
          <a:ext cx="1165860" cy="320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137160</xdr:colOff>
      <xdr:row>305</xdr:row>
      <xdr:rowOff>0</xdr:rowOff>
    </xdr:from>
    <xdr:to>
      <xdr:col>1</xdr:col>
      <xdr:colOff>1303020</xdr:colOff>
      <xdr:row>306</xdr:row>
      <xdr:rowOff>129540</xdr:rowOff>
    </xdr:to>
    <xdr:pic>
      <xdr:nvPicPr>
        <xdr:cNvPr id="61575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69014340"/>
          <a:ext cx="1165860" cy="320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319</xdr:row>
      <xdr:rowOff>99060</xdr:rowOff>
    </xdr:from>
    <xdr:to>
      <xdr:col>1</xdr:col>
      <xdr:colOff>1310640</xdr:colOff>
      <xdr:row>322</xdr:row>
      <xdr:rowOff>22860</xdr:rowOff>
    </xdr:to>
    <xdr:pic>
      <xdr:nvPicPr>
        <xdr:cNvPr id="61576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2595740"/>
          <a:ext cx="123444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137160</xdr:colOff>
      <xdr:row>337</xdr:row>
      <xdr:rowOff>0</xdr:rowOff>
    </xdr:from>
    <xdr:to>
      <xdr:col>1</xdr:col>
      <xdr:colOff>1303020</xdr:colOff>
      <xdr:row>338</xdr:row>
      <xdr:rowOff>129540</xdr:rowOff>
    </xdr:to>
    <xdr:pic>
      <xdr:nvPicPr>
        <xdr:cNvPr id="61577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76116180"/>
          <a:ext cx="1165860" cy="320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</xdr:colOff>
      <xdr:row>309</xdr:row>
      <xdr:rowOff>0</xdr:rowOff>
    </xdr:from>
    <xdr:to>
      <xdr:col>1</xdr:col>
      <xdr:colOff>830580</xdr:colOff>
      <xdr:row>313</xdr:row>
      <xdr:rowOff>137160</xdr:rowOff>
    </xdr:to>
    <xdr:pic>
      <xdr:nvPicPr>
        <xdr:cNvPr id="61578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69943980"/>
          <a:ext cx="80772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883920</xdr:colOff>
      <xdr:row>309</xdr:row>
      <xdr:rowOff>0</xdr:rowOff>
    </xdr:from>
    <xdr:to>
      <xdr:col>2</xdr:col>
      <xdr:colOff>281940</xdr:colOff>
      <xdr:row>313</xdr:row>
      <xdr:rowOff>137160</xdr:rowOff>
    </xdr:to>
    <xdr:pic>
      <xdr:nvPicPr>
        <xdr:cNvPr id="61579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69943980"/>
          <a:ext cx="80772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9</xdr:row>
      <xdr:rowOff>7620</xdr:rowOff>
    </xdr:from>
    <xdr:to>
      <xdr:col>3</xdr:col>
      <xdr:colOff>2400300</xdr:colOff>
      <xdr:row>13</xdr:row>
      <xdr:rowOff>45720</xdr:rowOff>
    </xdr:to>
    <xdr:pic>
      <xdr:nvPicPr>
        <xdr:cNvPr id="61580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97180"/>
          <a:ext cx="486918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579120</xdr:colOff>
      <xdr:row>164</xdr:row>
      <xdr:rowOff>144780</xdr:rowOff>
    </xdr:from>
    <xdr:to>
      <xdr:col>1</xdr:col>
      <xdr:colOff>1386840</xdr:colOff>
      <xdr:row>168</xdr:row>
      <xdr:rowOff>167640</xdr:rowOff>
    </xdr:to>
    <xdr:pic>
      <xdr:nvPicPr>
        <xdr:cNvPr id="61581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320" y="37642800"/>
          <a:ext cx="80772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23</xdr:row>
      <xdr:rowOff>198120</xdr:rowOff>
    </xdr:from>
    <xdr:to>
      <xdr:col>1</xdr:col>
      <xdr:colOff>1318260</xdr:colOff>
      <xdr:row>25</xdr:row>
      <xdr:rowOff>129540</xdr:rowOff>
    </xdr:to>
    <xdr:pic>
      <xdr:nvPicPr>
        <xdr:cNvPr id="6158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4465320"/>
          <a:ext cx="12192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68580</xdr:colOff>
      <xdr:row>28</xdr:row>
      <xdr:rowOff>53340</xdr:rowOff>
    </xdr:from>
    <xdr:to>
      <xdr:col>1</xdr:col>
      <xdr:colOff>1356360</xdr:colOff>
      <xdr:row>33</xdr:row>
      <xdr:rowOff>160020</xdr:rowOff>
    </xdr:to>
    <xdr:pic>
      <xdr:nvPicPr>
        <xdr:cNvPr id="6158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6012180"/>
          <a:ext cx="1287780" cy="1821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2491740</xdr:colOff>
      <xdr:row>40</xdr:row>
      <xdr:rowOff>22860</xdr:rowOff>
    </xdr:from>
    <xdr:to>
      <xdr:col>3</xdr:col>
      <xdr:colOff>3154680</xdr:colOff>
      <xdr:row>41</xdr:row>
      <xdr:rowOff>167640</xdr:rowOff>
    </xdr:to>
    <xdr:pic>
      <xdr:nvPicPr>
        <xdr:cNvPr id="61584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5880" y="9791700"/>
          <a:ext cx="66294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2491740</xdr:colOff>
      <xdr:row>74</xdr:row>
      <xdr:rowOff>7620</xdr:rowOff>
    </xdr:from>
    <xdr:to>
      <xdr:col>3</xdr:col>
      <xdr:colOff>3154680</xdr:colOff>
      <xdr:row>75</xdr:row>
      <xdr:rowOff>160020</xdr:rowOff>
    </xdr:to>
    <xdr:pic>
      <xdr:nvPicPr>
        <xdr:cNvPr id="61585" name="Рисунок 66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5880" y="17373600"/>
          <a:ext cx="66294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2537460</xdr:colOff>
      <xdr:row>108</xdr:row>
      <xdr:rowOff>22860</xdr:rowOff>
    </xdr:from>
    <xdr:to>
      <xdr:col>3</xdr:col>
      <xdr:colOff>3208020</xdr:colOff>
      <xdr:row>109</xdr:row>
      <xdr:rowOff>167640</xdr:rowOff>
    </xdr:to>
    <xdr:pic>
      <xdr:nvPicPr>
        <xdr:cNvPr id="61586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1600" y="24985980"/>
          <a:ext cx="67056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2453640</xdr:colOff>
      <xdr:row>210</xdr:row>
      <xdr:rowOff>30480</xdr:rowOff>
    </xdr:from>
    <xdr:to>
      <xdr:col>3</xdr:col>
      <xdr:colOff>3116580</xdr:colOff>
      <xdr:row>211</xdr:row>
      <xdr:rowOff>182880</xdr:rowOff>
    </xdr:to>
    <xdr:pic>
      <xdr:nvPicPr>
        <xdr:cNvPr id="61587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7780" y="48059340"/>
          <a:ext cx="66294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2545080</xdr:colOff>
      <xdr:row>280</xdr:row>
      <xdr:rowOff>22860</xdr:rowOff>
    </xdr:from>
    <xdr:to>
      <xdr:col>3</xdr:col>
      <xdr:colOff>3215640</xdr:colOff>
      <xdr:row>281</xdr:row>
      <xdr:rowOff>167640</xdr:rowOff>
    </xdr:to>
    <xdr:pic>
      <xdr:nvPicPr>
        <xdr:cNvPr id="61588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9220" y="64084200"/>
          <a:ext cx="67056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2644140</xdr:colOff>
      <xdr:row>351</xdr:row>
      <xdr:rowOff>0</xdr:rowOff>
    </xdr:from>
    <xdr:to>
      <xdr:col>3</xdr:col>
      <xdr:colOff>3314700</xdr:colOff>
      <xdr:row>352</xdr:row>
      <xdr:rowOff>152400</xdr:rowOff>
    </xdr:to>
    <xdr:pic>
      <xdr:nvPicPr>
        <xdr:cNvPr id="61589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8280" y="79629000"/>
          <a:ext cx="67056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2461260</xdr:colOff>
      <xdr:row>392</xdr:row>
      <xdr:rowOff>22860</xdr:rowOff>
    </xdr:from>
    <xdr:to>
      <xdr:col>3</xdr:col>
      <xdr:colOff>3124200</xdr:colOff>
      <xdr:row>393</xdr:row>
      <xdr:rowOff>167640</xdr:rowOff>
    </xdr:to>
    <xdr:pic>
      <xdr:nvPicPr>
        <xdr:cNvPr id="61590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88445340"/>
          <a:ext cx="66294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2948940</xdr:colOff>
      <xdr:row>9</xdr:row>
      <xdr:rowOff>7620</xdr:rowOff>
    </xdr:from>
    <xdr:to>
      <xdr:col>5</xdr:col>
      <xdr:colOff>617220</xdr:colOff>
      <xdr:row>14</xdr:row>
      <xdr:rowOff>76200</xdr:rowOff>
    </xdr:to>
    <xdr:pic>
      <xdr:nvPicPr>
        <xdr:cNvPr id="61591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3080" y="297180"/>
          <a:ext cx="18440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423</xdr:row>
      <xdr:rowOff>15240</xdr:rowOff>
    </xdr:from>
    <xdr:to>
      <xdr:col>1</xdr:col>
      <xdr:colOff>1356360</xdr:colOff>
      <xdr:row>450</xdr:row>
      <xdr:rowOff>83820</xdr:rowOff>
    </xdr:to>
    <xdr:pic>
      <xdr:nvPicPr>
        <xdr:cNvPr id="61592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95310960"/>
          <a:ext cx="1325880" cy="447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</xdr:col>
      <xdr:colOff>7620</xdr:colOff>
      <xdr:row>2</xdr:row>
      <xdr:rowOff>640080</xdr:rowOff>
    </xdr:to>
    <xdr:pic>
      <xdr:nvPicPr>
        <xdr:cNvPr id="5181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182880"/>
          <a:ext cx="762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</xdr:col>
      <xdr:colOff>7620</xdr:colOff>
      <xdr:row>2</xdr:row>
      <xdr:rowOff>655320</xdr:rowOff>
    </xdr:to>
    <xdr:pic>
      <xdr:nvPicPr>
        <xdr:cNvPr id="5182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182880"/>
          <a:ext cx="762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</xdr:col>
      <xdr:colOff>7620</xdr:colOff>
      <xdr:row>2</xdr:row>
      <xdr:rowOff>655320</xdr:rowOff>
    </xdr:to>
    <xdr:pic>
      <xdr:nvPicPr>
        <xdr:cNvPr id="5183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182880"/>
          <a:ext cx="762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</xdr:col>
      <xdr:colOff>7620</xdr:colOff>
      <xdr:row>2</xdr:row>
      <xdr:rowOff>647700</xdr:rowOff>
    </xdr:to>
    <xdr:pic>
      <xdr:nvPicPr>
        <xdr:cNvPr id="5184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182880"/>
          <a:ext cx="762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</xdr:col>
      <xdr:colOff>7620</xdr:colOff>
      <xdr:row>2</xdr:row>
      <xdr:rowOff>289560</xdr:rowOff>
    </xdr:to>
    <xdr:pic>
      <xdr:nvPicPr>
        <xdr:cNvPr id="5185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182880"/>
          <a:ext cx="762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</xdr:col>
      <xdr:colOff>7620</xdr:colOff>
      <xdr:row>2</xdr:row>
      <xdr:rowOff>289560</xdr:rowOff>
    </xdr:to>
    <xdr:pic>
      <xdr:nvPicPr>
        <xdr:cNvPr id="5186" name="Рисунок 1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182880"/>
          <a:ext cx="762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2</xdr:row>
      <xdr:rowOff>533400</xdr:rowOff>
    </xdr:from>
    <xdr:to>
      <xdr:col>0</xdr:col>
      <xdr:colOff>1371600</xdr:colOff>
      <xdr:row>3</xdr:row>
      <xdr:rowOff>510540</xdr:rowOff>
    </xdr:to>
    <xdr:pic>
      <xdr:nvPicPr>
        <xdr:cNvPr id="7361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" y="1310640"/>
          <a:ext cx="136398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7</xdr:row>
      <xdr:rowOff>60960</xdr:rowOff>
    </xdr:from>
    <xdr:to>
      <xdr:col>0</xdr:col>
      <xdr:colOff>1356360</xdr:colOff>
      <xdr:row>8</xdr:row>
      <xdr:rowOff>365760</xdr:rowOff>
    </xdr:to>
    <xdr:pic>
      <xdr:nvPicPr>
        <xdr:cNvPr id="7362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619500"/>
          <a:ext cx="131826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144780</xdr:colOff>
      <xdr:row>3</xdr:row>
      <xdr:rowOff>38100</xdr:rowOff>
    </xdr:from>
    <xdr:to>
      <xdr:col>0</xdr:col>
      <xdr:colOff>1280160</xdr:colOff>
      <xdr:row>3</xdr:row>
      <xdr:rowOff>678180</xdr:rowOff>
    </xdr:to>
    <xdr:pic>
      <xdr:nvPicPr>
        <xdr:cNvPr id="59087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863" b="21591"/>
        <a:stretch>
          <a:fillRect/>
        </a:stretch>
      </xdr:blipFill>
      <xdr:spPr bwMode="auto">
        <a:xfrm>
          <a:off x="144780" y="868680"/>
          <a:ext cx="1135380" cy="64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4</xdr:row>
      <xdr:rowOff>22860</xdr:rowOff>
    </xdr:from>
    <xdr:to>
      <xdr:col>0</xdr:col>
      <xdr:colOff>1242060</xdr:colOff>
      <xdr:row>4</xdr:row>
      <xdr:rowOff>640080</xdr:rowOff>
    </xdr:to>
    <xdr:pic>
      <xdr:nvPicPr>
        <xdr:cNvPr id="59088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546860"/>
          <a:ext cx="1097280" cy="617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5</xdr:row>
      <xdr:rowOff>22860</xdr:rowOff>
    </xdr:from>
    <xdr:to>
      <xdr:col>0</xdr:col>
      <xdr:colOff>1242060</xdr:colOff>
      <xdr:row>5</xdr:row>
      <xdr:rowOff>601980</xdr:rowOff>
    </xdr:to>
    <xdr:pic>
      <xdr:nvPicPr>
        <xdr:cNvPr id="59089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194560"/>
          <a:ext cx="1097280" cy="579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6</xdr:row>
      <xdr:rowOff>22860</xdr:rowOff>
    </xdr:from>
    <xdr:to>
      <xdr:col>0</xdr:col>
      <xdr:colOff>1242060</xdr:colOff>
      <xdr:row>6</xdr:row>
      <xdr:rowOff>579120</xdr:rowOff>
    </xdr:to>
    <xdr:pic>
      <xdr:nvPicPr>
        <xdr:cNvPr id="59090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804160"/>
          <a:ext cx="109728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7</xdr:row>
      <xdr:rowOff>15240</xdr:rowOff>
    </xdr:from>
    <xdr:to>
      <xdr:col>0</xdr:col>
      <xdr:colOff>1242060</xdr:colOff>
      <xdr:row>7</xdr:row>
      <xdr:rowOff>579120</xdr:rowOff>
    </xdr:to>
    <xdr:pic>
      <xdr:nvPicPr>
        <xdr:cNvPr id="59091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3421380"/>
          <a:ext cx="1097280" cy="563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8</xdr:row>
      <xdr:rowOff>22860</xdr:rowOff>
    </xdr:from>
    <xdr:to>
      <xdr:col>0</xdr:col>
      <xdr:colOff>1242060</xdr:colOff>
      <xdr:row>8</xdr:row>
      <xdr:rowOff>563880</xdr:rowOff>
    </xdr:to>
    <xdr:pic>
      <xdr:nvPicPr>
        <xdr:cNvPr id="59092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4015740"/>
          <a:ext cx="1097280" cy="541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9</xdr:row>
      <xdr:rowOff>22860</xdr:rowOff>
    </xdr:from>
    <xdr:to>
      <xdr:col>0</xdr:col>
      <xdr:colOff>1242060</xdr:colOff>
      <xdr:row>9</xdr:row>
      <xdr:rowOff>632460</xdr:rowOff>
    </xdr:to>
    <xdr:pic>
      <xdr:nvPicPr>
        <xdr:cNvPr id="59093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4587240"/>
          <a:ext cx="109728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10</xdr:row>
      <xdr:rowOff>15240</xdr:rowOff>
    </xdr:from>
    <xdr:to>
      <xdr:col>0</xdr:col>
      <xdr:colOff>1242060</xdr:colOff>
      <xdr:row>10</xdr:row>
      <xdr:rowOff>563880</xdr:rowOff>
    </xdr:to>
    <xdr:pic>
      <xdr:nvPicPr>
        <xdr:cNvPr id="59094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5212080"/>
          <a:ext cx="1097280" cy="54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11</xdr:row>
      <xdr:rowOff>22860</xdr:rowOff>
    </xdr:from>
    <xdr:to>
      <xdr:col>0</xdr:col>
      <xdr:colOff>1242060</xdr:colOff>
      <xdr:row>11</xdr:row>
      <xdr:rowOff>548640</xdr:rowOff>
    </xdr:to>
    <xdr:pic>
      <xdr:nvPicPr>
        <xdr:cNvPr id="59095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5798820"/>
          <a:ext cx="109728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12</xdr:row>
      <xdr:rowOff>22860</xdr:rowOff>
    </xdr:from>
    <xdr:to>
      <xdr:col>0</xdr:col>
      <xdr:colOff>1242060</xdr:colOff>
      <xdr:row>12</xdr:row>
      <xdr:rowOff>541020</xdr:rowOff>
    </xdr:to>
    <xdr:pic>
      <xdr:nvPicPr>
        <xdr:cNvPr id="59096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6347460"/>
          <a:ext cx="109728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13</xdr:row>
      <xdr:rowOff>22860</xdr:rowOff>
    </xdr:from>
    <xdr:to>
      <xdr:col>0</xdr:col>
      <xdr:colOff>1242060</xdr:colOff>
      <xdr:row>13</xdr:row>
      <xdr:rowOff>624840</xdr:rowOff>
    </xdr:to>
    <xdr:pic>
      <xdr:nvPicPr>
        <xdr:cNvPr id="59097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6888480"/>
          <a:ext cx="1097280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14</xdr:row>
      <xdr:rowOff>22860</xdr:rowOff>
    </xdr:from>
    <xdr:to>
      <xdr:col>0</xdr:col>
      <xdr:colOff>1242060</xdr:colOff>
      <xdr:row>14</xdr:row>
      <xdr:rowOff>601980</xdr:rowOff>
    </xdr:to>
    <xdr:pic>
      <xdr:nvPicPr>
        <xdr:cNvPr id="59098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7513320"/>
          <a:ext cx="1097280" cy="579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15</xdr:row>
      <xdr:rowOff>15240</xdr:rowOff>
    </xdr:from>
    <xdr:to>
      <xdr:col>0</xdr:col>
      <xdr:colOff>1242060</xdr:colOff>
      <xdr:row>15</xdr:row>
      <xdr:rowOff>563880</xdr:rowOff>
    </xdr:to>
    <xdr:pic>
      <xdr:nvPicPr>
        <xdr:cNvPr id="59099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8115300"/>
          <a:ext cx="1097280" cy="54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17</xdr:row>
      <xdr:rowOff>38100</xdr:rowOff>
    </xdr:from>
    <xdr:to>
      <xdr:col>0</xdr:col>
      <xdr:colOff>1242060</xdr:colOff>
      <xdr:row>18</xdr:row>
      <xdr:rowOff>7620</xdr:rowOff>
    </xdr:to>
    <xdr:pic>
      <xdr:nvPicPr>
        <xdr:cNvPr id="59100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8968740"/>
          <a:ext cx="109728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18</xdr:row>
      <xdr:rowOff>38100</xdr:rowOff>
    </xdr:from>
    <xdr:to>
      <xdr:col>0</xdr:col>
      <xdr:colOff>1242060</xdr:colOff>
      <xdr:row>19</xdr:row>
      <xdr:rowOff>7620</xdr:rowOff>
    </xdr:to>
    <xdr:pic>
      <xdr:nvPicPr>
        <xdr:cNvPr id="59101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9982200"/>
          <a:ext cx="109728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19</xdr:row>
      <xdr:rowOff>38100</xdr:rowOff>
    </xdr:from>
    <xdr:to>
      <xdr:col>0</xdr:col>
      <xdr:colOff>1242060</xdr:colOff>
      <xdr:row>19</xdr:row>
      <xdr:rowOff>800100</xdr:rowOff>
    </xdr:to>
    <xdr:pic>
      <xdr:nvPicPr>
        <xdr:cNvPr id="59102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0904220"/>
          <a:ext cx="109728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20</xdr:row>
      <xdr:rowOff>38100</xdr:rowOff>
    </xdr:from>
    <xdr:to>
      <xdr:col>0</xdr:col>
      <xdr:colOff>1242060</xdr:colOff>
      <xdr:row>20</xdr:row>
      <xdr:rowOff>678180</xdr:rowOff>
    </xdr:to>
    <xdr:pic>
      <xdr:nvPicPr>
        <xdr:cNvPr id="59103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1719560"/>
          <a:ext cx="1097280" cy="64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21</xdr:row>
      <xdr:rowOff>38100</xdr:rowOff>
    </xdr:from>
    <xdr:to>
      <xdr:col>0</xdr:col>
      <xdr:colOff>1242060</xdr:colOff>
      <xdr:row>21</xdr:row>
      <xdr:rowOff>792480</xdr:rowOff>
    </xdr:to>
    <xdr:pic>
      <xdr:nvPicPr>
        <xdr:cNvPr id="59104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2420600"/>
          <a:ext cx="109728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22</xdr:row>
      <xdr:rowOff>38100</xdr:rowOff>
    </xdr:from>
    <xdr:to>
      <xdr:col>0</xdr:col>
      <xdr:colOff>1242060</xdr:colOff>
      <xdr:row>22</xdr:row>
      <xdr:rowOff>792480</xdr:rowOff>
    </xdr:to>
    <xdr:pic>
      <xdr:nvPicPr>
        <xdr:cNvPr id="59105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3220700"/>
          <a:ext cx="109728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23</xdr:row>
      <xdr:rowOff>38100</xdr:rowOff>
    </xdr:from>
    <xdr:to>
      <xdr:col>0</xdr:col>
      <xdr:colOff>1242060</xdr:colOff>
      <xdr:row>24</xdr:row>
      <xdr:rowOff>7620</xdr:rowOff>
    </xdr:to>
    <xdr:pic>
      <xdr:nvPicPr>
        <xdr:cNvPr id="59106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4028420"/>
          <a:ext cx="10972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24</xdr:row>
      <xdr:rowOff>38100</xdr:rowOff>
    </xdr:from>
    <xdr:to>
      <xdr:col>0</xdr:col>
      <xdr:colOff>1242060</xdr:colOff>
      <xdr:row>25</xdr:row>
      <xdr:rowOff>7620</xdr:rowOff>
    </xdr:to>
    <xdr:pic>
      <xdr:nvPicPr>
        <xdr:cNvPr id="59107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4866620"/>
          <a:ext cx="1097280" cy="716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25</xdr:row>
      <xdr:rowOff>38100</xdr:rowOff>
    </xdr:from>
    <xdr:to>
      <xdr:col>0</xdr:col>
      <xdr:colOff>1242060</xdr:colOff>
      <xdr:row>26</xdr:row>
      <xdr:rowOff>7620</xdr:rowOff>
    </xdr:to>
    <xdr:pic>
      <xdr:nvPicPr>
        <xdr:cNvPr id="59108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5613380"/>
          <a:ext cx="1097280" cy="624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26</xdr:row>
      <xdr:rowOff>38100</xdr:rowOff>
    </xdr:from>
    <xdr:to>
      <xdr:col>0</xdr:col>
      <xdr:colOff>1242060</xdr:colOff>
      <xdr:row>27</xdr:row>
      <xdr:rowOff>7620</xdr:rowOff>
    </xdr:to>
    <xdr:pic>
      <xdr:nvPicPr>
        <xdr:cNvPr id="59109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6268700"/>
          <a:ext cx="109728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27</xdr:row>
      <xdr:rowOff>38100</xdr:rowOff>
    </xdr:from>
    <xdr:to>
      <xdr:col>0</xdr:col>
      <xdr:colOff>1242060</xdr:colOff>
      <xdr:row>28</xdr:row>
      <xdr:rowOff>7620</xdr:rowOff>
    </xdr:to>
    <xdr:pic>
      <xdr:nvPicPr>
        <xdr:cNvPr id="59110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7205960"/>
          <a:ext cx="10972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28</xdr:row>
      <xdr:rowOff>38100</xdr:rowOff>
    </xdr:from>
    <xdr:to>
      <xdr:col>0</xdr:col>
      <xdr:colOff>1242060</xdr:colOff>
      <xdr:row>29</xdr:row>
      <xdr:rowOff>7620</xdr:rowOff>
    </xdr:to>
    <xdr:pic>
      <xdr:nvPicPr>
        <xdr:cNvPr id="59111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8044160"/>
          <a:ext cx="109728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29</xdr:row>
      <xdr:rowOff>38100</xdr:rowOff>
    </xdr:from>
    <xdr:to>
      <xdr:col>0</xdr:col>
      <xdr:colOff>1242060</xdr:colOff>
      <xdr:row>29</xdr:row>
      <xdr:rowOff>792480</xdr:rowOff>
    </xdr:to>
    <xdr:pic>
      <xdr:nvPicPr>
        <xdr:cNvPr id="59112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8889980"/>
          <a:ext cx="109728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30</xdr:row>
      <xdr:rowOff>38100</xdr:rowOff>
    </xdr:from>
    <xdr:to>
      <xdr:col>0</xdr:col>
      <xdr:colOff>1242060</xdr:colOff>
      <xdr:row>30</xdr:row>
      <xdr:rowOff>883920</xdr:rowOff>
    </xdr:to>
    <xdr:pic>
      <xdr:nvPicPr>
        <xdr:cNvPr id="59113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19735800"/>
          <a:ext cx="10972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31</xdr:row>
      <xdr:rowOff>38100</xdr:rowOff>
    </xdr:from>
    <xdr:to>
      <xdr:col>0</xdr:col>
      <xdr:colOff>1242060</xdr:colOff>
      <xdr:row>31</xdr:row>
      <xdr:rowOff>868680</xdr:rowOff>
    </xdr:to>
    <xdr:pic>
      <xdr:nvPicPr>
        <xdr:cNvPr id="59114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0665440"/>
          <a:ext cx="109728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32</xdr:row>
      <xdr:rowOff>38100</xdr:rowOff>
    </xdr:from>
    <xdr:to>
      <xdr:col>0</xdr:col>
      <xdr:colOff>1242060</xdr:colOff>
      <xdr:row>32</xdr:row>
      <xdr:rowOff>906780</xdr:rowOff>
    </xdr:to>
    <xdr:pic>
      <xdr:nvPicPr>
        <xdr:cNvPr id="59115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1564600"/>
          <a:ext cx="109728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33</xdr:row>
      <xdr:rowOff>38100</xdr:rowOff>
    </xdr:from>
    <xdr:to>
      <xdr:col>0</xdr:col>
      <xdr:colOff>1242060</xdr:colOff>
      <xdr:row>33</xdr:row>
      <xdr:rowOff>861060</xdr:rowOff>
    </xdr:to>
    <xdr:pic>
      <xdr:nvPicPr>
        <xdr:cNvPr id="59116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2524720"/>
          <a:ext cx="109728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34</xdr:row>
      <xdr:rowOff>38100</xdr:rowOff>
    </xdr:from>
    <xdr:to>
      <xdr:col>0</xdr:col>
      <xdr:colOff>1242060</xdr:colOff>
      <xdr:row>34</xdr:row>
      <xdr:rowOff>868680</xdr:rowOff>
    </xdr:to>
    <xdr:pic>
      <xdr:nvPicPr>
        <xdr:cNvPr id="59117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3454360"/>
          <a:ext cx="109728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35</xdr:row>
      <xdr:rowOff>38100</xdr:rowOff>
    </xdr:from>
    <xdr:to>
      <xdr:col>0</xdr:col>
      <xdr:colOff>1242060</xdr:colOff>
      <xdr:row>35</xdr:row>
      <xdr:rowOff>861060</xdr:rowOff>
    </xdr:to>
    <xdr:pic>
      <xdr:nvPicPr>
        <xdr:cNvPr id="59118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4414480"/>
          <a:ext cx="109728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36</xdr:row>
      <xdr:rowOff>38100</xdr:rowOff>
    </xdr:from>
    <xdr:to>
      <xdr:col>0</xdr:col>
      <xdr:colOff>1242060</xdr:colOff>
      <xdr:row>36</xdr:row>
      <xdr:rowOff>906780</xdr:rowOff>
    </xdr:to>
    <xdr:pic>
      <xdr:nvPicPr>
        <xdr:cNvPr id="59119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5405080"/>
          <a:ext cx="109728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37</xdr:row>
      <xdr:rowOff>38100</xdr:rowOff>
    </xdr:from>
    <xdr:to>
      <xdr:col>0</xdr:col>
      <xdr:colOff>1242060</xdr:colOff>
      <xdr:row>37</xdr:row>
      <xdr:rowOff>723900</xdr:rowOff>
    </xdr:to>
    <xdr:pic>
      <xdr:nvPicPr>
        <xdr:cNvPr id="59120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6403300"/>
          <a:ext cx="109728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38</xdr:row>
      <xdr:rowOff>38100</xdr:rowOff>
    </xdr:from>
    <xdr:to>
      <xdr:col>0</xdr:col>
      <xdr:colOff>1242060</xdr:colOff>
      <xdr:row>39</xdr:row>
      <xdr:rowOff>7620</xdr:rowOff>
    </xdr:to>
    <xdr:pic>
      <xdr:nvPicPr>
        <xdr:cNvPr id="59121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27241500"/>
          <a:ext cx="109728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152400</xdr:colOff>
      <xdr:row>39</xdr:row>
      <xdr:rowOff>0</xdr:rowOff>
    </xdr:from>
    <xdr:to>
      <xdr:col>0</xdr:col>
      <xdr:colOff>1249680</xdr:colOff>
      <xdr:row>39</xdr:row>
      <xdr:rowOff>845820</xdr:rowOff>
    </xdr:to>
    <xdr:pic>
      <xdr:nvPicPr>
        <xdr:cNvPr id="59122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8026360"/>
          <a:ext cx="10972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152400</xdr:colOff>
      <xdr:row>40</xdr:row>
      <xdr:rowOff>68580</xdr:rowOff>
    </xdr:from>
    <xdr:to>
      <xdr:col>0</xdr:col>
      <xdr:colOff>1249680</xdr:colOff>
      <xdr:row>40</xdr:row>
      <xdr:rowOff>807720</xdr:rowOff>
    </xdr:to>
    <xdr:pic>
      <xdr:nvPicPr>
        <xdr:cNvPr id="59123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9062680"/>
          <a:ext cx="109728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167640</xdr:colOff>
      <xdr:row>41</xdr:row>
      <xdr:rowOff>83820</xdr:rowOff>
    </xdr:from>
    <xdr:to>
      <xdr:col>0</xdr:col>
      <xdr:colOff>1264920</xdr:colOff>
      <xdr:row>41</xdr:row>
      <xdr:rowOff>975360</xdr:rowOff>
    </xdr:to>
    <xdr:pic>
      <xdr:nvPicPr>
        <xdr:cNvPr id="59124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" y="29969460"/>
          <a:ext cx="109728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137160</xdr:colOff>
      <xdr:row>42</xdr:row>
      <xdr:rowOff>60960</xdr:rowOff>
    </xdr:from>
    <xdr:to>
      <xdr:col>0</xdr:col>
      <xdr:colOff>1234440</xdr:colOff>
      <xdr:row>42</xdr:row>
      <xdr:rowOff>1013460</xdr:rowOff>
    </xdr:to>
    <xdr:pic>
      <xdr:nvPicPr>
        <xdr:cNvPr id="59125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" y="30952440"/>
          <a:ext cx="109728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167640</xdr:colOff>
      <xdr:row>43</xdr:row>
      <xdr:rowOff>68580</xdr:rowOff>
    </xdr:from>
    <xdr:to>
      <xdr:col>0</xdr:col>
      <xdr:colOff>1264920</xdr:colOff>
      <xdr:row>43</xdr:row>
      <xdr:rowOff>922020</xdr:rowOff>
    </xdr:to>
    <xdr:pic>
      <xdr:nvPicPr>
        <xdr:cNvPr id="59126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" y="32004000"/>
          <a:ext cx="109728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44</xdr:row>
      <xdr:rowOff>91440</xdr:rowOff>
    </xdr:from>
    <xdr:to>
      <xdr:col>0</xdr:col>
      <xdr:colOff>1242060</xdr:colOff>
      <xdr:row>44</xdr:row>
      <xdr:rowOff>960120</xdr:rowOff>
    </xdr:to>
    <xdr:pic>
      <xdr:nvPicPr>
        <xdr:cNvPr id="59127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32979360"/>
          <a:ext cx="109728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167640</xdr:colOff>
      <xdr:row>45</xdr:row>
      <xdr:rowOff>68580</xdr:rowOff>
    </xdr:from>
    <xdr:to>
      <xdr:col>0</xdr:col>
      <xdr:colOff>1264920</xdr:colOff>
      <xdr:row>45</xdr:row>
      <xdr:rowOff>891540</xdr:rowOff>
    </xdr:to>
    <xdr:pic>
      <xdr:nvPicPr>
        <xdr:cNvPr id="59128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" y="33962340"/>
          <a:ext cx="109728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144780</xdr:colOff>
      <xdr:row>46</xdr:row>
      <xdr:rowOff>91440</xdr:rowOff>
    </xdr:from>
    <xdr:to>
      <xdr:col>0</xdr:col>
      <xdr:colOff>1242060</xdr:colOff>
      <xdr:row>46</xdr:row>
      <xdr:rowOff>952500</xdr:rowOff>
    </xdr:to>
    <xdr:pic>
      <xdr:nvPicPr>
        <xdr:cNvPr id="59129" name="Имя " descr="Descr 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" y="34907220"/>
          <a:ext cx="109728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63</xdr:row>
      <xdr:rowOff>60960</xdr:rowOff>
    </xdr:from>
    <xdr:to>
      <xdr:col>0</xdr:col>
      <xdr:colOff>1379220</xdr:colOff>
      <xdr:row>66</xdr:row>
      <xdr:rowOff>411480</xdr:rowOff>
    </xdr:to>
    <xdr:pic>
      <xdr:nvPicPr>
        <xdr:cNvPr id="59130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46321980"/>
          <a:ext cx="1348740" cy="165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113</xdr:row>
      <xdr:rowOff>45720</xdr:rowOff>
    </xdr:from>
    <xdr:to>
      <xdr:col>0</xdr:col>
      <xdr:colOff>1417320</xdr:colOff>
      <xdr:row>115</xdr:row>
      <xdr:rowOff>457200</xdr:rowOff>
    </xdr:to>
    <xdr:pic>
      <xdr:nvPicPr>
        <xdr:cNvPr id="59131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35" r="24847" b="2739"/>
        <a:stretch>
          <a:fillRect/>
        </a:stretch>
      </xdr:blipFill>
      <xdr:spPr bwMode="auto">
        <a:xfrm>
          <a:off x="30480" y="70744080"/>
          <a:ext cx="138684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</xdr:colOff>
      <xdr:row>118</xdr:row>
      <xdr:rowOff>30480</xdr:rowOff>
    </xdr:from>
    <xdr:to>
      <xdr:col>0</xdr:col>
      <xdr:colOff>1402080</xdr:colOff>
      <xdr:row>121</xdr:row>
      <xdr:rowOff>297180</xdr:rowOff>
    </xdr:to>
    <xdr:pic>
      <xdr:nvPicPr>
        <xdr:cNvPr id="59132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72824340"/>
          <a:ext cx="137922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167640</xdr:colOff>
      <xdr:row>125</xdr:row>
      <xdr:rowOff>45720</xdr:rowOff>
    </xdr:from>
    <xdr:to>
      <xdr:col>1</xdr:col>
      <xdr:colOff>922020</xdr:colOff>
      <xdr:row>128</xdr:row>
      <xdr:rowOff>0</xdr:rowOff>
    </xdr:to>
    <xdr:pic>
      <xdr:nvPicPr>
        <xdr:cNvPr id="5913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" y="74599800"/>
          <a:ext cx="2194560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1028700</xdr:colOff>
      <xdr:row>125</xdr:row>
      <xdr:rowOff>38100</xdr:rowOff>
    </xdr:from>
    <xdr:to>
      <xdr:col>1</xdr:col>
      <xdr:colOff>2705100</xdr:colOff>
      <xdr:row>127</xdr:row>
      <xdr:rowOff>853440</xdr:rowOff>
    </xdr:to>
    <xdr:pic>
      <xdr:nvPicPr>
        <xdr:cNvPr id="5913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8880" y="74592180"/>
          <a:ext cx="16764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2834640</xdr:colOff>
      <xdr:row>125</xdr:row>
      <xdr:rowOff>45720</xdr:rowOff>
    </xdr:from>
    <xdr:to>
      <xdr:col>3</xdr:col>
      <xdr:colOff>281940</xdr:colOff>
      <xdr:row>127</xdr:row>
      <xdr:rowOff>861060</xdr:rowOff>
    </xdr:to>
    <xdr:pic>
      <xdr:nvPicPr>
        <xdr:cNvPr id="59135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4820" y="74599800"/>
          <a:ext cx="15621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</xdr:colOff>
      <xdr:row>51</xdr:row>
      <xdr:rowOff>1112520</xdr:rowOff>
    </xdr:from>
    <xdr:to>
      <xdr:col>0</xdr:col>
      <xdr:colOff>1424940</xdr:colOff>
      <xdr:row>53</xdr:row>
      <xdr:rowOff>68580</xdr:rowOff>
    </xdr:to>
    <xdr:pic>
      <xdr:nvPicPr>
        <xdr:cNvPr id="59136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38801040"/>
          <a:ext cx="1402080" cy="147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</xdr:colOff>
      <xdr:row>55</xdr:row>
      <xdr:rowOff>91440</xdr:rowOff>
    </xdr:from>
    <xdr:to>
      <xdr:col>0</xdr:col>
      <xdr:colOff>1417320</xdr:colOff>
      <xdr:row>56</xdr:row>
      <xdr:rowOff>472440</xdr:rowOff>
    </xdr:to>
    <xdr:pic>
      <xdr:nvPicPr>
        <xdr:cNvPr id="59137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79" t="26331" r="9721" b="25058"/>
        <a:stretch>
          <a:fillRect/>
        </a:stretch>
      </xdr:blipFill>
      <xdr:spPr bwMode="auto">
        <a:xfrm>
          <a:off x="7620" y="42931080"/>
          <a:ext cx="140970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58</xdr:row>
      <xdr:rowOff>30480</xdr:rowOff>
    </xdr:from>
    <xdr:to>
      <xdr:col>0</xdr:col>
      <xdr:colOff>1402080</xdr:colOff>
      <xdr:row>59</xdr:row>
      <xdr:rowOff>0</xdr:rowOff>
    </xdr:to>
    <xdr:pic>
      <xdr:nvPicPr>
        <xdr:cNvPr id="59138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90" b="10141"/>
        <a:stretch>
          <a:fillRect/>
        </a:stretch>
      </xdr:blipFill>
      <xdr:spPr bwMode="auto">
        <a:xfrm>
          <a:off x="76200" y="44516040"/>
          <a:ext cx="1325880" cy="716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71</xdr:row>
      <xdr:rowOff>297180</xdr:rowOff>
    </xdr:from>
    <xdr:to>
      <xdr:col>0</xdr:col>
      <xdr:colOff>1424940</xdr:colOff>
      <xdr:row>73</xdr:row>
      <xdr:rowOff>327660</xdr:rowOff>
    </xdr:to>
    <xdr:pic>
      <xdr:nvPicPr>
        <xdr:cNvPr id="59139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9491900"/>
          <a:ext cx="138684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</xdr:colOff>
      <xdr:row>81</xdr:row>
      <xdr:rowOff>335280</xdr:rowOff>
    </xdr:from>
    <xdr:to>
      <xdr:col>0</xdr:col>
      <xdr:colOff>1394460</xdr:colOff>
      <xdr:row>83</xdr:row>
      <xdr:rowOff>152400</xdr:rowOff>
    </xdr:to>
    <xdr:pic>
      <xdr:nvPicPr>
        <xdr:cNvPr id="59140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" y="54254400"/>
          <a:ext cx="13868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92</xdr:row>
      <xdr:rowOff>76200</xdr:rowOff>
    </xdr:from>
    <xdr:to>
      <xdr:col>0</xdr:col>
      <xdr:colOff>1417320</xdr:colOff>
      <xdr:row>93</xdr:row>
      <xdr:rowOff>525780</xdr:rowOff>
    </xdr:to>
    <xdr:pic>
      <xdr:nvPicPr>
        <xdr:cNvPr id="59141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59916060"/>
          <a:ext cx="137922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</xdr:colOff>
      <xdr:row>106</xdr:row>
      <xdr:rowOff>106680</xdr:rowOff>
    </xdr:from>
    <xdr:to>
      <xdr:col>0</xdr:col>
      <xdr:colOff>1417320</xdr:colOff>
      <xdr:row>108</xdr:row>
      <xdr:rowOff>76200</xdr:rowOff>
    </xdr:to>
    <xdr:pic>
      <xdr:nvPicPr>
        <xdr:cNvPr id="59142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166"/>
        <a:stretch>
          <a:fillRect/>
        </a:stretch>
      </xdr:blipFill>
      <xdr:spPr bwMode="auto">
        <a:xfrm>
          <a:off x="22860" y="67734180"/>
          <a:ext cx="139446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502920</xdr:colOff>
      <xdr:row>125</xdr:row>
      <xdr:rowOff>45720</xdr:rowOff>
    </xdr:from>
    <xdr:to>
      <xdr:col>4</xdr:col>
      <xdr:colOff>1104900</xdr:colOff>
      <xdr:row>127</xdr:row>
      <xdr:rowOff>838200</xdr:rowOff>
    </xdr:to>
    <xdr:pic>
      <xdr:nvPicPr>
        <xdr:cNvPr id="59143" name="Изображение 1" descr="winkelstufenmatt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74599800"/>
          <a:ext cx="192786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76</xdr:row>
      <xdr:rowOff>381000</xdr:rowOff>
    </xdr:from>
    <xdr:to>
      <xdr:col>0</xdr:col>
      <xdr:colOff>1417320</xdr:colOff>
      <xdr:row>78</xdr:row>
      <xdr:rowOff>411480</xdr:rowOff>
    </xdr:to>
    <xdr:pic>
      <xdr:nvPicPr>
        <xdr:cNvPr id="59144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51976020"/>
          <a:ext cx="138684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</xdr:colOff>
      <xdr:row>86</xdr:row>
      <xdr:rowOff>381000</xdr:rowOff>
    </xdr:from>
    <xdr:to>
      <xdr:col>0</xdr:col>
      <xdr:colOff>1402080</xdr:colOff>
      <xdr:row>88</xdr:row>
      <xdr:rowOff>205740</xdr:rowOff>
    </xdr:to>
    <xdr:pic>
      <xdr:nvPicPr>
        <xdr:cNvPr id="59145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57005220"/>
          <a:ext cx="137922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96</xdr:row>
      <xdr:rowOff>487680</xdr:rowOff>
    </xdr:from>
    <xdr:to>
      <xdr:col>0</xdr:col>
      <xdr:colOff>1409700</xdr:colOff>
      <xdr:row>98</xdr:row>
      <xdr:rowOff>373380</xdr:rowOff>
    </xdr:to>
    <xdr:pic>
      <xdr:nvPicPr>
        <xdr:cNvPr id="59146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62552580"/>
          <a:ext cx="137922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</xdr:colOff>
      <xdr:row>101</xdr:row>
      <xdr:rowOff>121920</xdr:rowOff>
    </xdr:from>
    <xdr:to>
      <xdr:col>0</xdr:col>
      <xdr:colOff>1409700</xdr:colOff>
      <xdr:row>103</xdr:row>
      <xdr:rowOff>91440</xdr:rowOff>
    </xdr:to>
    <xdr:pic>
      <xdr:nvPicPr>
        <xdr:cNvPr id="59147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166"/>
        <a:stretch>
          <a:fillRect/>
        </a:stretch>
      </xdr:blipFill>
      <xdr:spPr bwMode="auto">
        <a:xfrm>
          <a:off x="15240" y="64968120"/>
          <a:ext cx="139446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27</xdr:row>
      <xdr:rowOff>15240</xdr:rowOff>
    </xdr:from>
    <xdr:to>
      <xdr:col>0</xdr:col>
      <xdr:colOff>2011680</xdr:colOff>
      <xdr:row>30</xdr:row>
      <xdr:rowOff>358140</xdr:rowOff>
    </xdr:to>
    <xdr:pic>
      <xdr:nvPicPr>
        <xdr:cNvPr id="863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6797040"/>
          <a:ext cx="1973580" cy="1836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36</xdr:row>
      <xdr:rowOff>297180</xdr:rowOff>
    </xdr:from>
    <xdr:to>
      <xdr:col>0</xdr:col>
      <xdr:colOff>2026920</xdr:colOff>
      <xdr:row>42</xdr:row>
      <xdr:rowOff>175260</xdr:rowOff>
    </xdr:to>
    <xdr:pic>
      <xdr:nvPicPr>
        <xdr:cNvPr id="8633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98" t="35309" r="13210" b="6773"/>
        <a:stretch>
          <a:fillRect/>
        </a:stretch>
      </xdr:blipFill>
      <xdr:spPr bwMode="auto">
        <a:xfrm>
          <a:off x="38100" y="9890760"/>
          <a:ext cx="1988820" cy="1242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2</xdr:row>
      <xdr:rowOff>76200</xdr:rowOff>
    </xdr:from>
    <xdr:to>
      <xdr:col>0</xdr:col>
      <xdr:colOff>2042160</xdr:colOff>
      <xdr:row>2</xdr:row>
      <xdr:rowOff>1691640</xdr:rowOff>
    </xdr:to>
    <xdr:pic>
      <xdr:nvPicPr>
        <xdr:cNvPr id="8634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44" t="34259" r="22839"/>
        <a:stretch>
          <a:fillRect/>
        </a:stretch>
      </xdr:blipFill>
      <xdr:spPr bwMode="auto">
        <a:xfrm>
          <a:off x="30480" y="739140"/>
          <a:ext cx="2011680" cy="1615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31</xdr:row>
      <xdr:rowOff>7620</xdr:rowOff>
    </xdr:from>
    <xdr:to>
      <xdr:col>0</xdr:col>
      <xdr:colOff>2042160</xdr:colOff>
      <xdr:row>36</xdr:row>
      <xdr:rowOff>274320</xdr:rowOff>
    </xdr:to>
    <xdr:pic>
      <xdr:nvPicPr>
        <xdr:cNvPr id="8635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1" t="46918" r="11278" b="5414"/>
        <a:stretch>
          <a:fillRect/>
        </a:stretch>
      </xdr:blipFill>
      <xdr:spPr bwMode="auto">
        <a:xfrm>
          <a:off x="30480" y="8686800"/>
          <a:ext cx="20116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91440</xdr:colOff>
      <xdr:row>46</xdr:row>
      <xdr:rowOff>38100</xdr:rowOff>
    </xdr:from>
    <xdr:to>
      <xdr:col>0</xdr:col>
      <xdr:colOff>1943100</xdr:colOff>
      <xdr:row>49</xdr:row>
      <xdr:rowOff>0</xdr:rowOff>
    </xdr:to>
    <xdr:pic>
      <xdr:nvPicPr>
        <xdr:cNvPr id="8636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05" t="32022" r="15942" b="5867"/>
        <a:stretch>
          <a:fillRect/>
        </a:stretch>
      </xdr:blipFill>
      <xdr:spPr bwMode="auto">
        <a:xfrm>
          <a:off x="91440" y="11811000"/>
          <a:ext cx="185166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106680</xdr:colOff>
      <xdr:row>49</xdr:row>
      <xdr:rowOff>38100</xdr:rowOff>
    </xdr:from>
    <xdr:to>
      <xdr:col>0</xdr:col>
      <xdr:colOff>1950720</xdr:colOff>
      <xdr:row>50</xdr:row>
      <xdr:rowOff>571500</xdr:rowOff>
    </xdr:to>
    <xdr:pic>
      <xdr:nvPicPr>
        <xdr:cNvPr id="8637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16" t="45741" r="20000" b="3703"/>
        <a:stretch>
          <a:fillRect/>
        </a:stretch>
      </xdr:blipFill>
      <xdr:spPr bwMode="auto">
        <a:xfrm>
          <a:off x="106680" y="12893040"/>
          <a:ext cx="1844040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51</xdr:row>
      <xdr:rowOff>30480</xdr:rowOff>
    </xdr:from>
    <xdr:to>
      <xdr:col>0</xdr:col>
      <xdr:colOff>1988820</xdr:colOff>
      <xdr:row>53</xdr:row>
      <xdr:rowOff>411480</xdr:rowOff>
    </xdr:to>
    <xdr:pic>
      <xdr:nvPicPr>
        <xdr:cNvPr id="8638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51" t="42964" r="16528" b="6111"/>
        <a:stretch>
          <a:fillRect/>
        </a:stretch>
      </xdr:blipFill>
      <xdr:spPr bwMode="auto">
        <a:xfrm>
          <a:off x="76200" y="14020800"/>
          <a:ext cx="191262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hyperlink" Target="https://prom-marking.ru/catalog/" TargetMode="External"/><Relationship Id="rId1" Type="http://schemas.openxmlformats.org/officeDocument/2006/relationships/hyperlink" Target="https://notslippery.ru/catalog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Relationship Id="rId4" Type="http://schemas.openxmlformats.org/officeDocument/2006/relationships/image" Target="../media/image2.emf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2:D23"/>
  <sheetViews>
    <sheetView tabSelected="1" workbookViewId="0">
      <selection activeCell="J22" sqref="J22"/>
    </sheetView>
  </sheetViews>
  <sheetFormatPr defaultColWidth="9.109375" defaultRowHeight="14.4" x14ac:dyDescent="0.3"/>
  <cols>
    <col min="1" max="1" width="96.88671875" customWidth="1"/>
  </cols>
  <sheetData>
    <row r="2" spans="1:1" ht="57" customHeight="1" x14ac:dyDescent="0.3">
      <c r="A2" s="613" t="s">
        <v>0</v>
      </c>
    </row>
    <row r="3" spans="1:1" ht="15.75" customHeight="1" x14ac:dyDescent="0.3">
      <c r="A3" s="614"/>
    </row>
    <row r="4" spans="1:1" x14ac:dyDescent="0.3">
      <c r="A4" s="615" t="s">
        <v>1</v>
      </c>
    </row>
    <row r="5" spans="1:1" x14ac:dyDescent="0.3">
      <c r="A5" s="616" t="s">
        <v>2</v>
      </c>
    </row>
    <row r="6" spans="1:1" x14ac:dyDescent="0.3">
      <c r="A6" s="617" t="s">
        <v>3</v>
      </c>
    </row>
    <row r="7" spans="1:1" x14ac:dyDescent="0.3">
      <c r="A7" s="618" t="s">
        <v>4</v>
      </c>
    </row>
    <row r="8" spans="1:1" x14ac:dyDescent="0.3">
      <c r="A8" s="619" t="s">
        <v>5</v>
      </c>
    </row>
    <row r="9" spans="1:1" x14ac:dyDescent="0.3">
      <c r="A9" s="620" t="s">
        <v>6</v>
      </c>
    </row>
    <row r="10" spans="1:1" x14ac:dyDescent="0.3">
      <c r="A10" s="621" t="s">
        <v>7</v>
      </c>
    </row>
    <row r="11" spans="1:1" x14ac:dyDescent="0.3">
      <c r="A11" s="622" t="s">
        <v>8</v>
      </c>
    </row>
    <row r="12" spans="1:1" x14ac:dyDescent="0.3">
      <c r="A12" s="623" t="s">
        <v>9</v>
      </c>
    </row>
    <row r="13" spans="1:1" x14ac:dyDescent="0.3">
      <c r="A13" s="624" t="s">
        <v>10</v>
      </c>
    </row>
    <row r="14" spans="1:1" x14ac:dyDescent="0.3">
      <c r="A14" s="625" t="s">
        <v>11</v>
      </c>
    </row>
    <row r="17" spans="1:4" x14ac:dyDescent="0.3">
      <c r="A17" s="626" t="s">
        <v>12</v>
      </c>
      <c r="B17" s="626"/>
      <c r="C17" s="626"/>
      <c r="D17" s="626"/>
    </row>
    <row r="18" spans="1:4" x14ac:dyDescent="0.3">
      <c r="A18" s="626" t="s">
        <v>13</v>
      </c>
      <c r="B18" s="626"/>
      <c r="C18" s="626"/>
      <c r="D18" s="626"/>
    </row>
    <row r="19" spans="1:4" x14ac:dyDescent="0.3">
      <c r="A19" s="626" t="s">
        <v>14</v>
      </c>
      <c r="B19" s="626"/>
      <c r="C19" s="626"/>
      <c r="D19" s="626"/>
    </row>
    <row r="20" spans="1:4" x14ac:dyDescent="0.3">
      <c r="A20" s="626" t="s">
        <v>15</v>
      </c>
      <c r="B20" s="626"/>
      <c r="C20" s="626"/>
      <c r="D20" s="626"/>
    </row>
    <row r="21" spans="1:4" x14ac:dyDescent="0.3">
      <c r="A21" s="627" t="s">
        <v>16</v>
      </c>
      <c r="B21" s="626"/>
      <c r="C21" s="626"/>
      <c r="D21" s="626"/>
    </row>
    <row r="22" spans="1:4" x14ac:dyDescent="0.3">
      <c r="A22" s="626" t="s">
        <v>17</v>
      </c>
      <c r="B22" s="626"/>
      <c r="C22" s="626"/>
      <c r="D22" s="626"/>
    </row>
    <row r="23" spans="1:4" x14ac:dyDescent="0.3">
      <c r="A23" s="627" t="s">
        <v>18</v>
      </c>
      <c r="B23" s="626"/>
      <c r="C23" s="626"/>
      <c r="D23" s="626"/>
    </row>
  </sheetData>
  <sheetProtection password="F66E" sheet="1"/>
  <hyperlinks>
    <hyperlink ref="A6" location="'Противоскользящие проступи'!A1" display="Противоскользящие проступи"/>
    <hyperlink ref="A7" location="'Полимерные накладки'!A1" display="Полимерные накладки"/>
    <hyperlink ref="A8" location="Стеклопластик!A1" display="Стеклопластиковые профили"/>
    <hyperlink ref="A9" location="'Противоскользящие ленты Jessup'!A1" display="Противоскользящие ленты Jessup"/>
    <hyperlink ref="A10" location="'Противоскольз. ленты Mehlhose'!A1" display="Противоскользящие ленты Mehlhose"/>
    <hyperlink ref="A11" location="'Противоскользящие лентыAntislip'!A1" display="Противоскользящие ленты AntiSlip"/>
    <hyperlink ref="A12" location="'Противоскользящие жидкости'!A1" display="Противоскользящие жидкости"/>
    <hyperlink ref="A13" location="'Противоск. и грязезащ. покрытия'!A1" display="Противоскользящие и грязезащитные покрытия"/>
    <hyperlink ref="A14" location="'Противоск. резиновые маты'!A1" display="Потивоскользящие и противоусталостные маты"/>
    <hyperlink ref="A5" location="'Накладные профили'!A1" display="Накладные профили"/>
    <hyperlink ref="A21" r:id="rId1"/>
    <hyperlink ref="A23" r:id="rId2"/>
  </hyperlinks>
  <pageMargins left="0.7" right="0.7" top="0.75" bottom="0.75" header="0.3" footer="0.3"/>
  <pageSetup paperSize="9" scale="70" orientation="portrait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3" tint="0.79998168889431442"/>
    <pageSetUpPr fitToPage="1"/>
  </sheetPr>
  <dimension ref="A1:F212"/>
  <sheetViews>
    <sheetView zoomScale="85" zoomScaleSheetLayoutView="100" workbookViewId="0">
      <selection activeCell="J135" sqref="J135"/>
    </sheetView>
  </sheetViews>
  <sheetFormatPr defaultColWidth="11.5546875" defaultRowHeight="16.2" x14ac:dyDescent="0.4"/>
  <cols>
    <col min="1" max="1" width="28.33203125" style="550" customWidth="1"/>
    <col min="2" max="2" width="20.33203125" style="550" customWidth="1"/>
    <col min="3" max="3" width="74.88671875" style="550" customWidth="1"/>
    <col min="4" max="4" width="21.33203125" style="550" customWidth="1"/>
    <col min="5" max="5" width="19.33203125" style="551" customWidth="1"/>
    <col min="6" max="6" width="28" style="550" hidden="1" customWidth="1"/>
    <col min="7" max="7" width="21.109375" style="550" customWidth="1"/>
    <col min="8" max="16384" width="11.5546875" style="550"/>
  </cols>
  <sheetData>
    <row r="1" spans="1:6" ht="12.75" customHeight="1" x14ac:dyDescent="0.25">
      <c r="A1" s="634" t="s">
        <v>19</v>
      </c>
      <c r="B1" s="651" t="s">
        <v>20</v>
      </c>
      <c r="C1" s="634" t="s">
        <v>21</v>
      </c>
      <c r="D1" s="634" t="s">
        <v>22</v>
      </c>
      <c r="E1" s="635" t="s">
        <v>23</v>
      </c>
    </row>
    <row r="2" spans="1:6" s="549" customFormat="1" ht="30.75" customHeight="1" x14ac:dyDescent="0.3">
      <c r="A2" s="634"/>
      <c r="B2" s="652"/>
      <c r="C2" s="634"/>
      <c r="D2" s="634"/>
      <c r="E2" s="635"/>
    </row>
    <row r="3" spans="1:6" s="549" customFormat="1" ht="19.5" hidden="1" customHeight="1" x14ac:dyDescent="0.3">
      <c r="A3" s="634"/>
      <c r="B3" s="653"/>
      <c r="C3" s="634"/>
      <c r="D3" s="634"/>
      <c r="E3" s="635"/>
      <c r="F3" s="552"/>
    </row>
    <row r="4" spans="1:6" s="549" customFormat="1" ht="19.5" customHeight="1" x14ac:dyDescent="0.3">
      <c r="A4" s="673"/>
      <c r="B4" s="553" t="s">
        <v>24</v>
      </c>
      <c r="C4" s="654" t="s">
        <v>25</v>
      </c>
      <c r="D4" s="555" t="s">
        <v>26</v>
      </c>
      <c r="E4" s="556">
        <v>160</v>
      </c>
      <c r="F4" s="552"/>
    </row>
    <row r="5" spans="1:6" s="549" customFormat="1" ht="24.75" customHeight="1" x14ac:dyDescent="0.3">
      <c r="A5" s="674"/>
      <c r="B5" s="553" t="s">
        <v>27</v>
      </c>
      <c r="C5" s="655"/>
      <c r="D5" s="557" t="s">
        <v>28</v>
      </c>
      <c r="E5" s="558">
        <v>170</v>
      </c>
      <c r="F5" s="552" t="e">
        <f>#REF!*1.5</f>
        <v>#REF!</v>
      </c>
    </row>
    <row r="6" spans="1:6" s="549" customFormat="1" ht="24.75" customHeight="1" x14ac:dyDescent="0.3">
      <c r="A6" s="674"/>
      <c r="B6" s="553" t="s">
        <v>29</v>
      </c>
      <c r="C6" s="655"/>
      <c r="D6" s="557" t="s">
        <v>30</v>
      </c>
      <c r="E6" s="558">
        <v>230</v>
      </c>
      <c r="F6" s="552" t="e">
        <f>#REF!*1.5</f>
        <v>#REF!</v>
      </c>
    </row>
    <row r="7" spans="1:6" s="549" customFormat="1" ht="24.75" customHeight="1" x14ac:dyDescent="0.3">
      <c r="A7" s="674"/>
      <c r="B7" s="553" t="s">
        <v>31</v>
      </c>
      <c r="C7" s="655"/>
      <c r="D7" s="557" t="s">
        <v>32</v>
      </c>
      <c r="E7" s="558">
        <v>230</v>
      </c>
      <c r="F7" s="552"/>
    </row>
    <row r="8" spans="1:6" s="549" customFormat="1" ht="24.75" customHeight="1" x14ac:dyDescent="0.3">
      <c r="A8" s="674"/>
      <c r="B8" s="553" t="s">
        <v>33</v>
      </c>
      <c r="C8" s="655"/>
      <c r="D8" s="557" t="s">
        <v>34</v>
      </c>
      <c r="E8" s="558">
        <v>260</v>
      </c>
      <c r="F8" s="552"/>
    </row>
    <row r="9" spans="1:6" s="549" customFormat="1" ht="24.75" customHeight="1" x14ac:dyDescent="0.3">
      <c r="A9" s="674"/>
      <c r="B9" s="553" t="s">
        <v>35</v>
      </c>
      <c r="C9" s="655"/>
      <c r="D9" s="557" t="s">
        <v>36</v>
      </c>
      <c r="E9" s="558">
        <v>310</v>
      </c>
      <c r="F9" s="552" t="e">
        <f>#REF!*1.5</f>
        <v>#REF!</v>
      </c>
    </row>
    <row r="10" spans="1:6" s="549" customFormat="1" ht="24.75" customHeight="1" x14ac:dyDescent="0.3">
      <c r="A10" s="674"/>
      <c r="B10" s="553" t="s">
        <v>37</v>
      </c>
      <c r="C10" s="655"/>
      <c r="D10" s="557" t="s">
        <v>38</v>
      </c>
      <c r="E10" s="558">
        <v>330</v>
      </c>
      <c r="F10" s="552" t="e">
        <f>#REF!*1.5</f>
        <v>#REF!</v>
      </c>
    </row>
    <row r="11" spans="1:6" s="549" customFormat="1" ht="24.75" customHeight="1" x14ac:dyDescent="0.3">
      <c r="A11" s="674"/>
      <c r="B11" s="553" t="s">
        <v>39</v>
      </c>
      <c r="C11" s="655"/>
      <c r="D11" s="559" t="s">
        <v>40</v>
      </c>
      <c r="E11" s="558">
        <v>450</v>
      </c>
      <c r="F11" s="552" t="e">
        <f>#REF!*1.5</f>
        <v>#REF!</v>
      </c>
    </row>
    <row r="12" spans="1:6" s="549" customFormat="1" ht="24.75" customHeight="1" x14ac:dyDescent="0.3">
      <c r="A12" s="675"/>
      <c r="B12" s="553" t="s">
        <v>41</v>
      </c>
      <c r="C12" s="656"/>
      <c r="D12" s="559" t="s">
        <v>42</v>
      </c>
      <c r="E12" s="558">
        <v>495</v>
      </c>
      <c r="F12" s="552" t="e">
        <f>#REF!*1.5</f>
        <v>#REF!</v>
      </c>
    </row>
    <row r="13" spans="1:6" s="549" customFormat="1" ht="24.75" customHeight="1" x14ac:dyDescent="0.3">
      <c r="A13" s="673"/>
      <c r="B13" s="553" t="s">
        <v>43</v>
      </c>
      <c r="C13" s="654" t="s">
        <v>44</v>
      </c>
      <c r="D13" s="555" t="s">
        <v>26</v>
      </c>
      <c r="E13" s="558">
        <v>175</v>
      </c>
      <c r="F13" s="552"/>
    </row>
    <row r="14" spans="1:6" s="549" customFormat="1" ht="25.5" customHeight="1" x14ac:dyDescent="0.3">
      <c r="A14" s="674"/>
      <c r="B14" s="553" t="s">
        <v>45</v>
      </c>
      <c r="C14" s="655"/>
      <c r="D14" s="557" t="s">
        <v>28</v>
      </c>
      <c r="E14" s="558">
        <v>180</v>
      </c>
      <c r="F14" s="552" t="e">
        <f>#REF!*1.5</f>
        <v>#REF!</v>
      </c>
    </row>
    <row r="15" spans="1:6" s="549" customFormat="1" ht="25.5" customHeight="1" x14ac:dyDescent="0.3">
      <c r="A15" s="674"/>
      <c r="B15" s="553" t="s">
        <v>46</v>
      </c>
      <c r="C15" s="655"/>
      <c r="D15" s="557" t="s">
        <v>30</v>
      </c>
      <c r="E15" s="558">
        <v>250</v>
      </c>
      <c r="F15" s="552" t="e">
        <f>#REF!*1.5</f>
        <v>#REF!</v>
      </c>
    </row>
    <row r="16" spans="1:6" s="549" customFormat="1" ht="25.5" customHeight="1" x14ac:dyDescent="0.3">
      <c r="A16" s="674"/>
      <c r="B16" s="553" t="s">
        <v>47</v>
      </c>
      <c r="C16" s="655"/>
      <c r="D16" s="557" t="s">
        <v>32</v>
      </c>
      <c r="E16" s="558">
        <v>250</v>
      </c>
      <c r="F16" s="552"/>
    </row>
    <row r="17" spans="1:6" s="549" customFormat="1" ht="25.5" customHeight="1" x14ac:dyDescent="0.3">
      <c r="A17" s="674"/>
      <c r="B17" s="553" t="s">
        <v>48</v>
      </c>
      <c r="C17" s="655"/>
      <c r="D17" s="557" t="s">
        <v>34</v>
      </c>
      <c r="E17" s="558">
        <v>280</v>
      </c>
      <c r="F17" s="552"/>
    </row>
    <row r="18" spans="1:6" s="549" customFormat="1" ht="25.5" customHeight="1" x14ac:dyDescent="0.3">
      <c r="A18" s="674"/>
      <c r="B18" s="553" t="s">
        <v>49</v>
      </c>
      <c r="C18" s="655"/>
      <c r="D18" s="557" t="s">
        <v>36</v>
      </c>
      <c r="E18" s="558">
        <v>330</v>
      </c>
      <c r="F18" s="552" t="e">
        <f>#REF!*1.5</f>
        <v>#REF!</v>
      </c>
    </row>
    <row r="19" spans="1:6" s="549" customFormat="1" ht="25.5" customHeight="1" x14ac:dyDescent="0.3">
      <c r="A19" s="674"/>
      <c r="B19" s="553" t="s">
        <v>50</v>
      </c>
      <c r="C19" s="655"/>
      <c r="D19" s="557" t="s">
        <v>38</v>
      </c>
      <c r="E19" s="558">
        <v>360</v>
      </c>
      <c r="F19" s="552" t="e">
        <f>#REF!*1.5</f>
        <v>#REF!</v>
      </c>
    </row>
    <row r="20" spans="1:6" s="549" customFormat="1" ht="25.5" customHeight="1" x14ac:dyDescent="0.3">
      <c r="A20" s="674"/>
      <c r="B20" s="553" t="s">
        <v>51</v>
      </c>
      <c r="C20" s="655"/>
      <c r="D20" s="559" t="s">
        <v>40</v>
      </c>
      <c r="E20" s="558">
        <v>490</v>
      </c>
      <c r="F20" s="552" t="e">
        <f>#REF!*1.5</f>
        <v>#REF!</v>
      </c>
    </row>
    <row r="21" spans="1:6" s="549" customFormat="1" ht="25.5" customHeight="1" x14ac:dyDescent="0.3">
      <c r="A21" s="675"/>
      <c r="B21" s="553" t="s">
        <v>52</v>
      </c>
      <c r="C21" s="656"/>
      <c r="D21" s="559" t="s">
        <v>42</v>
      </c>
      <c r="E21" s="558">
        <v>540</v>
      </c>
      <c r="F21" s="552" t="e">
        <f>#REF!*1.5</f>
        <v>#REF!</v>
      </c>
    </row>
    <row r="22" spans="1:6" s="549" customFormat="1" ht="15.75" customHeight="1" x14ac:dyDescent="0.3">
      <c r="A22" s="560"/>
      <c r="B22" s="560"/>
      <c r="C22" s="561" t="s">
        <v>53</v>
      </c>
      <c r="D22" s="562"/>
      <c r="E22" s="563">
        <v>390</v>
      </c>
      <c r="F22" s="552" t="e">
        <f>#REF!*1.5</f>
        <v>#REF!</v>
      </c>
    </row>
    <row r="23" spans="1:6" s="549" customFormat="1" ht="15.75" customHeight="1" x14ac:dyDescent="0.3">
      <c r="A23" s="676"/>
      <c r="B23" s="564" t="s">
        <v>54</v>
      </c>
      <c r="C23" s="654" t="s">
        <v>55</v>
      </c>
      <c r="D23" s="555" t="s">
        <v>26</v>
      </c>
      <c r="E23" s="565">
        <v>140</v>
      </c>
      <c r="F23" s="552"/>
    </row>
    <row r="24" spans="1:6" s="549" customFormat="1" ht="26.25" customHeight="1" x14ac:dyDescent="0.3">
      <c r="A24" s="677"/>
      <c r="B24" s="564" t="s">
        <v>56</v>
      </c>
      <c r="C24" s="655"/>
      <c r="D24" s="566" t="s">
        <v>28</v>
      </c>
      <c r="E24" s="558">
        <v>150</v>
      </c>
      <c r="F24" s="552" t="e">
        <f>#REF!*1.5</f>
        <v>#REF!</v>
      </c>
    </row>
    <row r="25" spans="1:6" s="549" customFormat="1" ht="26.25" customHeight="1" x14ac:dyDescent="0.3">
      <c r="A25" s="677"/>
      <c r="B25" s="564" t="s">
        <v>57</v>
      </c>
      <c r="C25" s="655"/>
      <c r="D25" s="566" t="s">
        <v>30</v>
      </c>
      <c r="E25" s="558">
        <v>200</v>
      </c>
      <c r="F25" s="552" t="e">
        <f>#REF!*1.5</f>
        <v>#REF!</v>
      </c>
    </row>
    <row r="26" spans="1:6" s="549" customFormat="1" ht="26.25" customHeight="1" x14ac:dyDescent="0.3">
      <c r="A26" s="677"/>
      <c r="B26" s="564" t="s">
        <v>58</v>
      </c>
      <c r="C26" s="655"/>
      <c r="D26" s="557" t="s">
        <v>32</v>
      </c>
      <c r="E26" s="558">
        <v>200</v>
      </c>
      <c r="F26" s="552"/>
    </row>
    <row r="27" spans="1:6" s="549" customFormat="1" ht="26.25" customHeight="1" x14ac:dyDescent="0.3">
      <c r="A27" s="677"/>
      <c r="B27" s="564" t="s">
        <v>59</v>
      </c>
      <c r="C27" s="655"/>
      <c r="D27" s="557" t="s">
        <v>34</v>
      </c>
      <c r="E27" s="558">
        <v>230</v>
      </c>
      <c r="F27" s="552"/>
    </row>
    <row r="28" spans="1:6" s="549" customFormat="1" ht="26.25" customHeight="1" x14ac:dyDescent="0.3">
      <c r="A28" s="677"/>
      <c r="B28" s="564" t="s">
        <v>60</v>
      </c>
      <c r="C28" s="655"/>
      <c r="D28" s="557" t="s">
        <v>36</v>
      </c>
      <c r="E28" s="558">
        <v>270</v>
      </c>
      <c r="F28" s="552" t="e">
        <f>#REF!*1.5</f>
        <v>#REF!</v>
      </c>
    </row>
    <row r="29" spans="1:6" s="549" customFormat="1" ht="26.25" customHeight="1" x14ac:dyDescent="0.3">
      <c r="A29" s="677"/>
      <c r="B29" s="564" t="s">
        <v>61</v>
      </c>
      <c r="C29" s="655"/>
      <c r="D29" s="557" t="s">
        <v>38</v>
      </c>
      <c r="E29" s="558">
        <v>300</v>
      </c>
      <c r="F29" s="552" t="e">
        <f>#REF!*1.5</f>
        <v>#REF!</v>
      </c>
    </row>
    <row r="30" spans="1:6" s="549" customFormat="1" ht="26.25" customHeight="1" x14ac:dyDescent="0.3">
      <c r="A30" s="677"/>
      <c r="B30" s="564" t="s">
        <v>62</v>
      </c>
      <c r="C30" s="655"/>
      <c r="D30" s="559" t="s">
        <v>40</v>
      </c>
      <c r="E30" s="558">
        <v>390</v>
      </c>
      <c r="F30" s="552" t="e">
        <f>#REF!*1.5</f>
        <v>#REF!</v>
      </c>
    </row>
    <row r="31" spans="1:6" s="549" customFormat="1" ht="26.25" customHeight="1" x14ac:dyDescent="0.3">
      <c r="A31" s="678"/>
      <c r="B31" s="564" t="s">
        <v>63</v>
      </c>
      <c r="C31" s="656"/>
      <c r="D31" s="559" t="s">
        <v>42</v>
      </c>
      <c r="E31" s="558">
        <v>440</v>
      </c>
      <c r="F31" s="552" t="e">
        <f>#REF!*1.5</f>
        <v>#REF!</v>
      </c>
    </row>
    <row r="32" spans="1:6" s="549" customFormat="1" ht="26.25" customHeight="1" x14ac:dyDescent="0.3">
      <c r="A32" s="679"/>
      <c r="B32" s="564" t="s">
        <v>54</v>
      </c>
      <c r="C32" s="554"/>
      <c r="D32" s="555" t="s">
        <v>26</v>
      </c>
      <c r="E32" s="558">
        <v>160</v>
      </c>
      <c r="F32" s="552"/>
    </row>
    <row r="33" spans="1:6" s="549" customFormat="1" ht="20.25" customHeight="1" x14ac:dyDescent="0.3">
      <c r="A33" s="680"/>
      <c r="B33" s="564" t="s">
        <v>64</v>
      </c>
      <c r="C33" s="656" t="s">
        <v>65</v>
      </c>
      <c r="D33" s="566" t="s">
        <v>28</v>
      </c>
      <c r="E33" s="558">
        <v>170</v>
      </c>
      <c r="F33" s="552" t="e">
        <f>#REF!*1.5</f>
        <v>#REF!</v>
      </c>
    </row>
    <row r="34" spans="1:6" s="549" customFormat="1" ht="20.25" customHeight="1" x14ac:dyDescent="0.3">
      <c r="A34" s="680"/>
      <c r="B34" s="564" t="s">
        <v>66</v>
      </c>
      <c r="C34" s="657"/>
      <c r="D34" s="566" t="s">
        <v>30</v>
      </c>
      <c r="E34" s="558">
        <v>220</v>
      </c>
      <c r="F34" s="552" t="e">
        <f>#REF!*1.5</f>
        <v>#REF!</v>
      </c>
    </row>
    <row r="35" spans="1:6" s="549" customFormat="1" ht="20.25" customHeight="1" x14ac:dyDescent="0.3">
      <c r="A35" s="680"/>
      <c r="B35" s="564" t="s">
        <v>67</v>
      </c>
      <c r="C35" s="657"/>
      <c r="D35" s="557" t="s">
        <v>32</v>
      </c>
      <c r="E35" s="558">
        <v>230</v>
      </c>
      <c r="F35" s="552"/>
    </row>
    <row r="36" spans="1:6" s="549" customFormat="1" ht="20.25" customHeight="1" x14ac:dyDescent="0.3">
      <c r="A36" s="680"/>
      <c r="B36" s="564" t="s">
        <v>68</v>
      </c>
      <c r="C36" s="657"/>
      <c r="D36" s="557" t="s">
        <v>34</v>
      </c>
      <c r="E36" s="558">
        <v>250</v>
      </c>
      <c r="F36" s="552"/>
    </row>
    <row r="37" spans="1:6" s="549" customFormat="1" ht="20.25" customHeight="1" x14ac:dyDescent="0.3">
      <c r="A37" s="680"/>
      <c r="B37" s="564" t="s">
        <v>69</v>
      </c>
      <c r="C37" s="657"/>
      <c r="D37" s="557" t="s">
        <v>36</v>
      </c>
      <c r="E37" s="558">
        <v>300</v>
      </c>
      <c r="F37" s="552" t="e">
        <f t="shared" ref="F37:F48" si="0">#REF!*1.5</f>
        <v>#REF!</v>
      </c>
    </row>
    <row r="38" spans="1:6" s="549" customFormat="1" ht="20.25" customHeight="1" x14ac:dyDescent="0.3">
      <c r="A38" s="680"/>
      <c r="B38" s="564" t="s">
        <v>70</v>
      </c>
      <c r="C38" s="657"/>
      <c r="D38" s="557" t="s">
        <v>38</v>
      </c>
      <c r="E38" s="558">
        <v>330</v>
      </c>
      <c r="F38" s="552" t="e">
        <f t="shared" si="0"/>
        <v>#REF!</v>
      </c>
    </row>
    <row r="39" spans="1:6" s="549" customFormat="1" ht="20.25" customHeight="1" x14ac:dyDescent="0.3">
      <c r="A39" s="680"/>
      <c r="B39" s="564" t="s">
        <v>71</v>
      </c>
      <c r="C39" s="657"/>
      <c r="D39" s="559" t="s">
        <v>40</v>
      </c>
      <c r="E39" s="558">
        <v>440</v>
      </c>
      <c r="F39" s="552" t="e">
        <f t="shared" si="0"/>
        <v>#REF!</v>
      </c>
    </row>
    <row r="40" spans="1:6" s="549" customFormat="1" ht="20.25" customHeight="1" x14ac:dyDescent="0.3">
      <c r="A40" s="681"/>
      <c r="B40" s="564" t="s">
        <v>72</v>
      </c>
      <c r="C40" s="657"/>
      <c r="D40" s="559" t="s">
        <v>42</v>
      </c>
      <c r="E40" s="558">
        <v>490</v>
      </c>
      <c r="F40" s="552" t="e">
        <f t="shared" si="0"/>
        <v>#REF!</v>
      </c>
    </row>
    <row r="41" spans="1:6" s="549" customFormat="1" ht="13.5" customHeight="1" x14ac:dyDescent="0.3">
      <c r="A41" s="560"/>
      <c r="B41" s="560"/>
      <c r="C41" s="561" t="s">
        <v>73</v>
      </c>
      <c r="D41" s="562"/>
      <c r="E41" s="563">
        <v>320</v>
      </c>
      <c r="F41" s="552" t="e">
        <f t="shared" si="0"/>
        <v>#REF!</v>
      </c>
    </row>
    <row r="42" spans="1:6" s="549" customFormat="1" ht="57" customHeight="1" x14ac:dyDescent="0.3">
      <c r="A42" s="567"/>
      <c r="B42" s="567"/>
      <c r="C42" s="568" t="s">
        <v>74</v>
      </c>
      <c r="D42" s="569" t="s">
        <v>75</v>
      </c>
      <c r="E42" s="558">
        <v>70</v>
      </c>
      <c r="F42" s="552" t="e">
        <f t="shared" si="0"/>
        <v>#REF!</v>
      </c>
    </row>
    <row r="43" spans="1:6" s="549" customFormat="1" ht="18" customHeight="1" x14ac:dyDescent="0.3">
      <c r="A43" s="660"/>
      <c r="B43" s="564" t="s">
        <v>76</v>
      </c>
      <c r="C43" s="639" t="s">
        <v>77</v>
      </c>
      <c r="D43" s="571" t="s">
        <v>78</v>
      </c>
      <c r="E43" s="558">
        <v>195.84</v>
      </c>
      <c r="F43" s="552" t="e">
        <f t="shared" si="0"/>
        <v>#REF!</v>
      </c>
    </row>
    <row r="44" spans="1:6" s="549" customFormat="1" ht="17.25" customHeight="1" x14ac:dyDescent="0.3">
      <c r="A44" s="660"/>
      <c r="B44" s="564" t="s">
        <v>79</v>
      </c>
      <c r="C44" s="639"/>
      <c r="D44" s="572" t="s">
        <v>80</v>
      </c>
      <c r="E44" s="558">
        <v>260.46719999999999</v>
      </c>
      <c r="F44" s="552" t="e">
        <f t="shared" si="0"/>
        <v>#REF!</v>
      </c>
    </row>
    <row r="45" spans="1:6" s="549" customFormat="1" ht="16.5" customHeight="1" x14ac:dyDescent="0.3">
      <c r="A45" s="660"/>
      <c r="B45" s="564" t="s">
        <v>81</v>
      </c>
      <c r="C45" s="639"/>
      <c r="D45" s="571" t="s">
        <v>82</v>
      </c>
      <c r="E45" s="558">
        <v>391.68</v>
      </c>
      <c r="F45" s="552" t="e">
        <f t="shared" si="0"/>
        <v>#REF!</v>
      </c>
    </row>
    <row r="46" spans="1:6" s="549" customFormat="1" ht="17.25" customHeight="1" x14ac:dyDescent="0.3">
      <c r="A46" s="660"/>
      <c r="B46" s="564" t="s">
        <v>83</v>
      </c>
      <c r="C46" s="639"/>
      <c r="D46" s="571" t="s">
        <v>84</v>
      </c>
      <c r="E46" s="558">
        <v>587.52</v>
      </c>
      <c r="F46" s="552" t="e">
        <f t="shared" si="0"/>
        <v>#REF!</v>
      </c>
    </row>
    <row r="47" spans="1:6" s="549" customFormat="1" ht="18" customHeight="1" x14ac:dyDescent="0.3">
      <c r="A47" s="660"/>
      <c r="B47" s="564" t="s">
        <v>85</v>
      </c>
      <c r="C47" s="639" t="s">
        <v>86</v>
      </c>
      <c r="D47" s="571" t="s">
        <v>78</v>
      </c>
      <c r="E47" s="558">
        <v>175</v>
      </c>
      <c r="F47" s="552" t="e">
        <f t="shared" si="0"/>
        <v>#REF!</v>
      </c>
    </row>
    <row r="48" spans="1:6" s="549" customFormat="1" ht="17.25" customHeight="1" x14ac:dyDescent="0.3">
      <c r="A48" s="660"/>
      <c r="B48" s="564" t="s">
        <v>87</v>
      </c>
      <c r="C48" s="639"/>
      <c r="D48" s="572" t="s">
        <v>80</v>
      </c>
      <c r="E48" s="558">
        <v>240</v>
      </c>
      <c r="F48" s="552" t="e">
        <f t="shared" si="0"/>
        <v>#REF!</v>
      </c>
    </row>
    <row r="49" spans="1:6" s="549" customFormat="1" ht="17.25" customHeight="1" x14ac:dyDescent="0.3">
      <c r="A49" s="660"/>
      <c r="B49" s="564" t="s">
        <v>88</v>
      </c>
      <c r="C49" s="639"/>
      <c r="D49" s="572" t="s">
        <v>89</v>
      </c>
      <c r="E49" s="558">
        <v>280</v>
      </c>
      <c r="F49" s="552"/>
    </row>
    <row r="50" spans="1:6" s="549" customFormat="1" ht="18.75" customHeight="1" x14ac:dyDescent="0.3">
      <c r="A50" s="660"/>
      <c r="B50" s="564" t="s">
        <v>90</v>
      </c>
      <c r="C50" s="639"/>
      <c r="D50" s="571" t="s">
        <v>82</v>
      </c>
      <c r="E50" s="558">
        <v>360</v>
      </c>
      <c r="F50" s="552" t="e">
        <f>#REF!*1.5</f>
        <v>#REF!</v>
      </c>
    </row>
    <row r="51" spans="1:6" s="549" customFormat="1" ht="18" customHeight="1" x14ac:dyDescent="0.3">
      <c r="A51" s="660"/>
      <c r="B51" s="564" t="s">
        <v>91</v>
      </c>
      <c r="C51" s="639"/>
      <c r="D51" s="571" t="s">
        <v>84</v>
      </c>
      <c r="E51" s="558">
        <v>540</v>
      </c>
      <c r="F51" s="552" t="e">
        <f>#REF!*1.5</f>
        <v>#REF!</v>
      </c>
    </row>
    <row r="52" spans="1:6" s="549" customFormat="1" ht="18" customHeight="1" x14ac:dyDescent="0.3">
      <c r="A52" s="660"/>
      <c r="B52" s="564" t="s">
        <v>92</v>
      </c>
      <c r="C52" s="639" t="s">
        <v>93</v>
      </c>
      <c r="D52" s="571" t="s">
        <v>78</v>
      </c>
      <c r="E52" s="558">
        <v>200</v>
      </c>
      <c r="F52" s="552" t="e">
        <f>#REF!*1.5</f>
        <v>#REF!</v>
      </c>
    </row>
    <row r="53" spans="1:6" s="549" customFormat="1" ht="18" customHeight="1" x14ac:dyDescent="0.3">
      <c r="A53" s="660"/>
      <c r="B53" s="564" t="s">
        <v>94</v>
      </c>
      <c r="C53" s="639"/>
      <c r="D53" s="572" t="s">
        <v>80</v>
      </c>
      <c r="E53" s="558">
        <v>260</v>
      </c>
      <c r="F53" s="552" t="e">
        <f>#REF!*1.5</f>
        <v>#REF!</v>
      </c>
    </row>
    <row r="54" spans="1:6" s="549" customFormat="1" ht="18" customHeight="1" x14ac:dyDescent="0.3">
      <c r="A54" s="660"/>
      <c r="B54" s="564" t="s">
        <v>95</v>
      </c>
      <c r="C54" s="639"/>
      <c r="D54" s="572" t="s">
        <v>89</v>
      </c>
      <c r="E54" s="558">
        <v>310</v>
      </c>
      <c r="F54" s="552"/>
    </row>
    <row r="55" spans="1:6" s="549" customFormat="1" ht="18" customHeight="1" x14ac:dyDescent="0.3">
      <c r="A55" s="660"/>
      <c r="B55" s="564" t="s">
        <v>96</v>
      </c>
      <c r="C55" s="639"/>
      <c r="D55" s="571" t="s">
        <v>82</v>
      </c>
      <c r="E55" s="558">
        <v>390</v>
      </c>
      <c r="F55" s="552" t="e">
        <f t="shared" ref="F55:F64" si="1">#REF!*1.5</f>
        <v>#REF!</v>
      </c>
    </row>
    <row r="56" spans="1:6" s="549" customFormat="1" ht="16.5" customHeight="1" x14ac:dyDescent="0.3">
      <c r="A56" s="660"/>
      <c r="B56" s="564" t="s">
        <v>97</v>
      </c>
      <c r="C56" s="639"/>
      <c r="D56" s="571" t="s">
        <v>84</v>
      </c>
      <c r="E56" s="558">
        <v>590</v>
      </c>
      <c r="F56" s="552" t="e">
        <f t="shared" si="1"/>
        <v>#REF!</v>
      </c>
    </row>
    <row r="57" spans="1:6" s="549" customFormat="1" ht="15" customHeight="1" x14ac:dyDescent="0.3">
      <c r="A57" s="573"/>
      <c r="B57" s="573"/>
      <c r="C57" s="561" t="s">
        <v>98</v>
      </c>
      <c r="D57" s="574" t="s">
        <v>84</v>
      </c>
      <c r="E57" s="563">
        <v>387</v>
      </c>
      <c r="F57" s="552" t="e">
        <f t="shared" si="1"/>
        <v>#REF!</v>
      </c>
    </row>
    <row r="58" spans="1:6" s="549" customFormat="1" ht="55.5" customHeight="1" x14ac:dyDescent="0.3">
      <c r="A58" s="575"/>
      <c r="B58" s="575"/>
      <c r="C58" s="568" t="s">
        <v>99</v>
      </c>
      <c r="D58" s="576" t="s">
        <v>75</v>
      </c>
      <c r="E58" s="558">
        <v>53</v>
      </c>
      <c r="F58" s="552" t="e">
        <f t="shared" si="1"/>
        <v>#REF!</v>
      </c>
    </row>
    <row r="59" spans="1:6" s="549" customFormat="1" ht="17.25" customHeight="1" x14ac:dyDescent="0.3">
      <c r="A59" s="660"/>
      <c r="B59" s="564" t="s">
        <v>100</v>
      </c>
      <c r="C59" s="639" t="s">
        <v>101</v>
      </c>
      <c r="D59" s="571" t="s">
        <v>78</v>
      </c>
      <c r="E59" s="558">
        <v>195.84</v>
      </c>
      <c r="F59" s="552" t="e">
        <f t="shared" si="1"/>
        <v>#REF!</v>
      </c>
    </row>
    <row r="60" spans="1:6" s="549" customFormat="1" ht="17.25" customHeight="1" x14ac:dyDescent="0.3">
      <c r="A60" s="660"/>
      <c r="B60" s="564" t="s">
        <v>102</v>
      </c>
      <c r="C60" s="639"/>
      <c r="D60" s="572" t="s">
        <v>80</v>
      </c>
      <c r="E60" s="558">
        <v>260.46719999999999</v>
      </c>
      <c r="F60" s="552" t="e">
        <f t="shared" si="1"/>
        <v>#REF!</v>
      </c>
    </row>
    <row r="61" spans="1:6" s="549" customFormat="1" ht="18" customHeight="1" x14ac:dyDescent="0.3">
      <c r="A61" s="660"/>
      <c r="B61" s="564" t="s">
        <v>103</v>
      </c>
      <c r="C61" s="639"/>
      <c r="D61" s="571" t="s">
        <v>82</v>
      </c>
      <c r="E61" s="558">
        <v>391.68</v>
      </c>
      <c r="F61" s="552" t="e">
        <f t="shared" si="1"/>
        <v>#REF!</v>
      </c>
    </row>
    <row r="62" spans="1:6" s="549" customFormat="1" ht="17.25" customHeight="1" x14ac:dyDescent="0.3">
      <c r="A62" s="660"/>
      <c r="B62" s="564" t="s">
        <v>104</v>
      </c>
      <c r="C62" s="639"/>
      <c r="D62" s="571" t="s">
        <v>84</v>
      </c>
      <c r="E62" s="558">
        <v>587.52</v>
      </c>
      <c r="F62" s="552" t="e">
        <f t="shared" si="1"/>
        <v>#REF!</v>
      </c>
    </row>
    <row r="63" spans="1:6" s="549" customFormat="1" ht="17.25" customHeight="1" x14ac:dyDescent="0.3">
      <c r="A63" s="660"/>
      <c r="B63" s="564" t="s">
        <v>105</v>
      </c>
      <c r="C63" s="639" t="s">
        <v>106</v>
      </c>
      <c r="D63" s="571" t="s">
        <v>78</v>
      </c>
      <c r="E63" s="558">
        <v>165</v>
      </c>
      <c r="F63" s="552" t="e">
        <f t="shared" si="1"/>
        <v>#REF!</v>
      </c>
    </row>
    <row r="64" spans="1:6" s="549" customFormat="1" ht="17.25" customHeight="1" x14ac:dyDescent="0.3">
      <c r="A64" s="660"/>
      <c r="B64" s="564" t="s">
        <v>107</v>
      </c>
      <c r="C64" s="639"/>
      <c r="D64" s="572" t="s">
        <v>80</v>
      </c>
      <c r="E64" s="558">
        <v>230</v>
      </c>
      <c r="F64" s="552" t="e">
        <f t="shared" si="1"/>
        <v>#REF!</v>
      </c>
    </row>
    <row r="65" spans="1:6" s="549" customFormat="1" ht="17.25" customHeight="1" x14ac:dyDescent="0.3">
      <c r="A65" s="660"/>
      <c r="B65" s="564" t="s">
        <v>108</v>
      </c>
      <c r="C65" s="639"/>
      <c r="D65" s="572" t="s">
        <v>89</v>
      </c>
      <c r="E65" s="558">
        <v>270</v>
      </c>
      <c r="F65" s="552"/>
    </row>
    <row r="66" spans="1:6" s="549" customFormat="1" ht="17.25" customHeight="1" x14ac:dyDescent="0.3">
      <c r="A66" s="660"/>
      <c r="B66" s="564" t="s">
        <v>109</v>
      </c>
      <c r="C66" s="639"/>
      <c r="D66" s="571" t="s">
        <v>82</v>
      </c>
      <c r="E66" s="558">
        <v>340</v>
      </c>
      <c r="F66" s="552" t="e">
        <f>#REF!*1.5</f>
        <v>#REF!</v>
      </c>
    </row>
    <row r="67" spans="1:6" s="549" customFormat="1" ht="17.25" customHeight="1" x14ac:dyDescent="0.3">
      <c r="A67" s="660"/>
      <c r="B67" s="564" t="s">
        <v>110</v>
      </c>
      <c r="C67" s="639"/>
      <c r="D67" s="571" t="s">
        <v>84</v>
      </c>
      <c r="E67" s="558">
        <v>510</v>
      </c>
      <c r="F67" s="552" t="e">
        <f>#REF!*1.5</f>
        <v>#REF!</v>
      </c>
    </row>
    <row r="68" spans="1:6" s="549" customFormat="1" ht="15.75" customHeight="1" x14ac:dyDescent="0.3">
      <c r="A68" s="660"/>
      <c r="B68" s="564" t="s">
        <v>111</v>
      </c>
      <c r="C68" s="639" t="s">
        <v>112</v>
      </c>
      <c r="D68" s="571" t="s">
        <v>78</v>
      </c>
      <c r="E68" s="558">
        <v>190</v>
      </c>
      <c r="F68" s="552" t="e">
        <f>#REF!*1.5</f>
        <v>#REF!</v>
      </c>
    </row>
    <row r="69" spans="1:6" s="549" customFormat="1" ht="15.75" customHeight="1" x14ac:dyDescent="0.3">
      <c r="A69" s="660"/>
      <c r="B69" s="564" t="s">
        <v>113</v>
      </c>
      <c r="C69" s="639"/>
      <c r="D69" s="572" t="s">
        <v>80</v>
      </c>
      <c r="E69" s="558">
        <v>260</v>
      </c>
      <c r="F69" s="552" t="e">
        <f>#REF!*1.5</f>
        <v>#REF!</v>
      </c>
    </row>
    <row r="70" spans="1:6" s="549" customFormat="1" ht="15.75" customHeight="1" x14ac:dyDescent="0.3">
      <c r="A70" s="660"/>
      <c r="B70" s="564" t="s">
        <v>114</v>
      </c>
      <c r="C70" s="639"/>
      <c r="D70" s="572" t="s">
        <v>89</v>
      </c>
      <c r="E70" s="558">
        <v>310</v>
      </c>
      <c r="F70" s="552"/>
    </row>
    <row r="71" spans="1:6" s="549" customFormat="1" ht="15.75" customHeight="1" x14ac:dyDescent="0.3">
      <c r="A71" s="660"/>
      <c r="B71" s="564" t="s">
        <v>115</v>
      </c>
      <c r="C71" s="639"/>
      <c r="D71" s="571" t="s">
        <v>82</v>
      </c>
      <c r="E71" s="558">
        <v>390</v>
      </c>
      <c r="F71" s="552" t="e">
        <f t="shared" ref="F71:F86" si="2">#REF!*1.5</f>
        <v>#REF!</v>
      </c>
    </row>
    <row r="72" spans="1:6" s="549" customFormat="1" ht="18.75" customHeight="1" x14ac:dyDescent="0.3">
      <c r="A72" s="660"/>
      <c r="B72" s="564" t="s">
        <v>116</v>
      </c>
      <c r="C72" s="639"/>
      <c r="D72" s="571" t="s">
        <v>84</v>
      </c>
      <c r="E72" s="558">
        <v>580</v>
      </c>
      <c r="F72" s="552" t="e">
        <f t="shared" si="2"/>
        <v>#REF!</v>
      </c>
    </row>
    <row r="73" spans="1:6" s="549" customFormat="1" ht="17.7" customHeight="1" x14ac:dyDescent="0.3">
      <c r="A73" s="573"/>
      <c r="B73" s="573"/>
      <c r="C73" s="561" t="s">
        <v>117</v>
      </c>
      <c r="D73" s="574" t="s">
        <v>84</v>
      </c>
      <c r="E73" s="563">
        <v>345.6</v>
      </c>
      <c r="F73" s="552" t="e">
        <f t="shared" si="2"/>
        <v>#REF!</v>
      </c>
    </row>
    <row r="74" spans="1:6" s="549" customFormat="1" ht="51" customHeight="1" x14ac:dyDescent="0.3">
      <c r="A74" s="577"/>
      <c r="B74" s="577"/>
      <c r="C74" s="568" t="s">
        <v>118</v>
      </c>
      <c r="D74" s="576" t="s">
        <v>75</v>
      </c>
      <c r="E74" s="558">
        <v>53</v>
      </c>
      <c r="F74" s="552" t="e">
        <f t="shared" si="2"/>
        <v>#REF!</v>
      </c>
    </row>
    <row r="75" spans="1:6" s="549" customFormat="1" ht="21" customHeight="1" x14ac:dyDescent="0.3">
      <c r="A75" s="665"/>
      <c r="B75" s="564" t="s">
        <v>119</v>
      </c>
      <c r="C75" s="644" t="s">
        <v>120</v>
      </c>
      <c r="D75" s="580" t="s">
        <v>78</v>
      </c>
      <c r="E75" s="558">
        <v>300</v>
      </c>
      <c r="F75" s="552" t="e">
        <f t="shared" si="2"/>
        <v>#REF!</v>
      </c>
    </row>
    <row r="76" spans="1:6" s="549" customFormat="1" ht="21" customHeight="1" x14ac:dyDescent="0.3">
      <c r="A76" s="665"/>
      <c r="B76" s="564" t="s">
        <v>121</v>
      </c>
      <c r="C76" s="644"/>
      <c r="D76" s="581" t="s">
        <v>80</v>
      </c>
      <c r="E76" s="558">
        <v>400</v>
      </c>
      <c r="F76" s="552" t="e">
        <f t="shared" si="2"/>
        <v>#REF!</v>
      </c>
    </row>
    <row r="77" spans="1:6" s="549" customFormat="1" ht="21" customHeight="1" x14ac:dyDescent="0.3">
      <c r="A77" s="665"/>
      <c r="B77" s="564" t="s">
        <v>122</v>
      </c>
      <c r="C77" s="644"/>
      <c r="D77" s="580" t="s">
        <v>82</v>
      </c>
      <c r="E77" s="558">
        <v>610</v>
      </c>
      <c r="F77" s="552" t="e">
        <f t="shared" si="2"/>
        <v>#REF!</v>
      </c>
    </row>
    <row r="78" spans="1:6" s="549" customFormat="1" ht="19.350000000000001" customHeight="1" x14ac:dyDescent="0.3">
      <c r="A78" s="665"/>
      <c r="B78" s="564" t="s">
        <v>123</v>
      </c>
      <c r="C78" s="644"/>
      <c r="D78" s="580" t="s">
        <v>84</v>
      </c>
      <c r="E78" s="558">
        <v>910</v>
      </c>
      <c r="F78" s="552" t="e">
        <f t="shared" si="2"/>
        <v>#REF!</v>
      </c>
    </row>
    <row r="79" spans="1:6" s="549" customFormat="1" ht="20.100000000000001" customHeight="1" x14ac:dyDescent="0.3">
      <c r="A79" s="665"/>
      <c r="B79" s="564" t="s">
        <v>124</v>
      </c>
      <c r="C79" s="644" t="s">
        <v>125</v>
      </c>
      <c r="D79" s="580" t="s">
        <v>78</v>
      </c>
      <c r="E79" s="558">
        <v>350</v>
      </c>
      <c r="F79" s="552" t="e">
        <f t="shared" si="2"/>
        <v>#REF!</v>
      </c>
    </row>
    <row r="80" spans="1:6" s="549" customFormat="1" ht="18.45" customHeight="1" x14ac:dyDescent="0.3">
      <c r="A80" s="665"/>
      <c r="B80" s="564" t="s">
        <v>126</v>
      </c>
      <c r="C80" s="644"/>
      <c r="D80" s="581" t="s">
        <v>80</v>
      </c>
      <c r="E80" s="558">
        <v>460</v>
      </c>
      <c r="F80" s="552" t="e">
        <f t="shared" si="2"/>
        <v>#REF!</v>
      </c>
    </row>
    <row r="81" spans="1:6" s="549" customFormat="1" ht="18.45" customHeight="1" x14ac:dyDescent="0.3">
      <c r="A81" s="665"/>
      <c r="B81" s="564" t="s">
        <v>127</v>
      </c>
      <c r="C81" s="644"/>
      <c r="D81" s="580" t="s">
        <v>82</v>
      </c>
      <c r="E81" s="558">
        <v>700</v>
      </c>
      <c r="F81" s="552" t="e">
        <f t="shared" si="2"/>
        <v>#REF!</v>
      </c>
    </row>
    <row r="82" spans="1:6" s="549" customFormat="1" ht="21.9" customHeight="1" x14ac:dyDescent="0.3">
      <c r="A82" s="665"/>
      <c r="B82" s="564" t="s">
        <v>128</v>
      </c>
      <c r="C82" s="644"/>
      <c r="D82" s="580" t="s">
        <v>84</v>
      </c>
      <c r="E82" s="558">
        <v>1040</v>
      </c>
      <c r="F82" s="552" t="e">
        <f t="shared" si="2"/>
        <v>#REF!</v>
      </c>
    </row>
    <row r="83" spans="1:6" s="549" customFormat="1" ht="19.350000000000001" customHeight="1" x14ac:dyDescent="0.3">
      <c r="A83" s="582"/>
      <c r="B83" s="582"/>
      <c r="C83" s="583" t="s">
        <v>129</v>
      </c>
      <c r="D83" s="574" t="s">
        <v>84</v>
      </c>
      <c r="E83" s="563">
        <v>683</v>
      </c>
      <c r="F83" s="552" t="e">
        <f t="shared" si="2"/>
        <v>#REF!</v>
      </c>
    </row>
    <row r="84" spans="1:6" s="549" customFormat="1" ht="17.25" customHeight="1" x14ac:dyDescent="0.3">
      <c r="A84" s="665"/>
      <c r="B84" s="564" t="s">
        <v>130</v>
      </c>
      <c r="C84" s="628" t="s">
        <v>131</v>
      </c>
      <c r="D84" s="580" t="s">
        <v>78</v>
      </c>
      <c r="E84" s="558">
        <v>280</v>
      </c>
      <c r="F84" s="552" t="e">
        <f t="shared" si="2"/>
        <v>#REF!</v>
      </c>
    </row>
    <row r="85" spans="1:6" s="549" customFormat="1" ht="17.25" customHeight="1" x14ac:dyDescent="0.3">
      <c r="A85" s="665"/>
      <c r="B85" s="564" t="s">
        <v>132</v>
      </c>
      <c r="C85" s="629"/>
      <c r="D85" s="581" t="s">
        <v>80</v>
      </c>
      <c r="E85" s="558">
        <v>370</v>
      </c>
      <c r="F85" s="552" t="e">
        <f t="shared" si="2"/>
        <v>#REF!</v>
      </c>
    </row>
    <row r="86" spans="1:6" s="549" customFormat="1" ht="16.5" customHeight="1" x14ac:dyDescent="0.3">
      <c r="A86" s="665"/>
      <c r="B86" s="564" t="s">
        <v>133</v>
      </c>
      <c r="C86" s="629"/>
      <c r="D86" s="580" t="s">
        <v>82</v>
      </c>
      <c r="E86" s="558">
        <v>550</v>
      </c>
      <c r="F86" s="552" t="e">
        <f t="shared" si="2"/>
        <v>#REF!</v>
      </c>
    </row>
    <row r="87" spans="1:6" s="549" customFormat="1" ht="16.5" customHeight="1" x14ac:dyDescent="0.3">
      <c r="A87" s="665"/>
      <c r="B87" s="564" t="s">
        <v>134</v>
      </c>
      <c r="C87" s="629"/>
      <c r="D87" s="580" t="s">
        <v>135</v>
      </c>
      <c r="E87" s="558">
        <v>740</v>
      </c>
      <c r="F87" s="552"/>
    </row>
    <row r="88" spans="1:6" s="549" customFormat="1" ht="15.75" customHeight="1" x14ac:dyDescent="0.3">
      <c r="A88" s="665"/>
      <c r="B88" s="564" t="s">
        <v>136</v>
      </c>
      <c r="C88" s="630"/>
      <c r="D88" s="580" t="s">
        <v>84</v>
      </c>
      <c r="E88" s="558">
        <v>830</v>
      </c>
      <c r="F88" s="552" t="e">
        <f>#REF!*1.5</f>
        <v>#REF!</v>
      </c>
    </row>
    <row r="89" spans="1:6" s="549" customFormat="1" ht="24.6" customHeight="1" x14ac:dyDescent="0.3">
      <c r="A89" s="665"/>
      <c r="B89" s="564" t="s">
        <v>137</v>
      </c>
      <c r="C89" s="628" t="s">
        <v>138</v>
      </c>
      <c r="D89" s="580" t="s">
        <v>78</v>
      </c>
      <c r="E89" s="558">
        <v>320</v>
      </c>
      <c r="F89" s="552" t="e">
        <f>#REF!*1.5</f>
        <v>#REF!</v>
      </c>
    </row>
    <row r="90" spans="1:6" s="549" customFormat="1" ht="15.75" customHeight="1" x14ac:dyDescent="0.3">
      <c r="A90" s="665"/>
      <c r="B90" s="564" t="s">
        <v>139</v>
      </c>
      <c r="C90" s="629"/>
      <c r="D90" s="581" t="s">
        <v>80</v>
      </c>
      <c r="E90" s="558">
        <v>420</v>
      </c>
      <c r="F90" s="552" t="e">
        <f>#REF!*1.5</f>
        <v>#REF!</v>
      </c>
    </row>
    <row r="91" spans="1:6" s="549" customFormat="1" ht="15.75" customHeight="1" x14ac:dyDescent="0.3">
      <c r="A91" s="665"/>
      <c r="B91" s="564" t="s">
        <v>140</v>
      </c>
      <c r="C91" s="629"/>
      <c r="D91" s="580" t="s">
        <v>82</v>
      </c>
      <c r="E91" s="558">
        <v>640</v>
      </c>
      <c r="F91" s="552" t="e">
        <f>#REF!*1.5</f>
        <v>#REF!</v>
      </c>
    </row>
    <row r="92" spans="1:6" s="549" customFormat="1" ht="15.75" customHeight="1" x14ac:dyDescent="0.3">
      <c r="A92" s="665"/>
      <c r="B92" s="564" t="s">
        <v>141</v>
      </c>
      <c r="C92" s="629"/>
      <c r="D92" s="580" t="s">
        <v>135</v>
      </c>
      <c r="E92" s="558">
        <v>870</v>
      </c>
      <c r="F92" s="552"/>
    </row>
    <row r="93" spans="1:6" s="549" customFormat="1" ht="18.75" customHeight="1" x14ac:dyDescent="0.3">
      <c r="A93" s="665"/>
      <c r="B93" s="564" t="s">
        <v>142</v>
      </c>
      <c r="C93" s="630"/>
      <c r="D93" s="580" t="s">
        <v>84</v>
      </c>
      <c r="E93" s="558">
        <v>960</v>
      </c>
      <c r="F93" s="552" t="e">
        <f>#REF!*1.5</f>
        <v>#REF!</v>
      </c>
    </row>
    <row r="94" spans="1:6" s="549" customFormat="1" ht="15.75" customHeight="1" x14ac:dyDescent="0.3">
      <c r="A94" s="582"/>
      <c r="B94" s="582"/>
      <c r="C94" s="561" t="s">
        <v>143</v>
      </c>
      <c r="D94" s="574" t="s">
        <v>84</v>
      </c>
      <c r="E94" s="563">
        <v>623</v>
      </c>
      <c r="F94" s="552" t="e">
        <f>#REF!*1.5</f>
        <v>#REF!</v>
      </c>
    </row>
    <row r="95" spans="1:6" s="549" customFormat="1" ht="18.75" customHeight="1" x14ac:dyDescent="0.3">
      <c r="A95" s="665"/>
      <c r="B95" s="564" t="s">
        <v>144</v>
      </c>
      <c r="C95" s="644" t="s">
        <v>145</v>
      </c>
      <c r="D95" s="580" t="s">
        <v>78</v>
      </c>
      <c r="E95" s="558">
        <v>510</v>
      </c>
      <c r="F95" s="552" t="e">
        <f>#REF!*1.5</f>
        <v>#REF!</v>
      </c>
    </row>
    <row r="96" spans="1:6" s="549" customFormat="1" ht="17.25" customHeight="1" x14ac:dyDescent="0.3">
      <c r="A96" s="665"/>
      <c r="B96" s="564" t="s">
        <v>146</v>
      </c>
      <c r="C96" s="644"/>
      <c r="D96" s="581" t="s">
        <v>80</v>
      </c>
      <c r="E96" s="558">
        <v>670</v>
      </c>
      <c r="F96" s="552" t="e">
        <f>#REF!*1.5</f>
        <v>#REF!</v>
      </c>
    </row>
    <row r="97" spans="1:6" s="549" customFormat="1" ht="18" customHeight="1" x14ac:dyDescent="0.3">
      <c r="A97" s="665"/>
      <c r="B97" s="564" t="s">
        <v>147</v>
      </c>
      <c r="C97" s="644"/>
      <c r="D97" s="580" t="s">
        <v>82</v>
      </c>
      <c r="E97" s="558">
        <v>1020</v>
      </c>
      <c r="F97" s="552" t="e">
        <f>#REF!*1.5</f>
        <v>#REF!</v>
      </c>
    </row>
    <row r="98" spans="1:6" s="549" customFormat="1" ht="18" customHeight="1" x14ac:dyDescent="0.3">
      <c r="A98" s="665"/>
      <c r="B98" s="564" t="s">
        <v>148</v>
      </c>
      <c r="C98" s="644"/>
      <c r="D98" s="580" t="s">
        <v>135</v>
      </c>
      <c r="E98" s="558">
        <v>1370</v>
      </c>
      <c r="F98" s="552"/>
    </row>
    <row r="99" spans="1:6" s="549" customFormat="1" ht="18.75" customHeight="1" x14ac:dyDescent="0.3">
      <c r="A99" s="665"/>
      <c r="B99" s="564" t="s">
        <v>149</v>
      </c>
      <c r="C99" s="644"/>
      <c r="D99" s="580" t="s">
        <v>84</v>
      </c>
      <c r="E99" s="558">
        <v>1520</v>
      </c>
      <c r="F99" s="552" t="e">
        <f>#REF!*1.5</f>
        <v>#REF!</v>
      </c>
    </row>
    <row r="100" spans="1:6" s="549" customFormat="1" ht="18.75" customHeight="1" x14ac:dyDescent="0.3">
      <c r="A100" s="665"/>
      <c r="B100" s="564" t="s">
        <v>150</v>
      </c>
      <c r="C100" s="644" t="s">
        <v>151</v>
      </c>
      <c r="D100" s="580" t="s">
        <v>78</v>
      </c>
      <c r="E100" s="558">
        <v>570</v>
      </c>
      <c r="F100" s="552" t="e">
        <f>#REF!*1.5</f>
        <v>#REF!</v>
      </c>
    </row>
    <row r="101" spans="1:6" s="549" customFormat="1" ht="18.75" customHeight="1" x14ac:dyDescent="0.3">
      <c r="A101" s="665"/>
      <c r="B101" s="564" t="s">
        <v>152</v>
      </c>
      <c r="C101" s="644"/>
      <c r="D101" s="581" t="s">
        <v>80</v>
      </c>
      <c r="E101" s="558">
        <v>750</v>
      </c>
      <c r="F101" s="552" t="e">
        <f>#REF!*1.5</f>
        <v>#REF!</v>
      </c>
    </row>
    <row r="102" spans="1:6" s="549" customFormat="1" ht="18.75" customHeight="1" x14ac:dyDescent="0.3">
      <c r="A102" s="665"/>
      <c r="B102" s="564" t="s">
        <v>153</v>
      </c>
      <c r="C102" s="644"/>
      <c r="D102" s="580" t="s">
        <v>82</v>
      </c>
      <c r="E102" s="558">
        <v>1130</v>
      </c>
      <c r="F102" s="552" t="e">
        <f>#REF!*1.5</f>
        <v>#REF!</v>
      </c>
    </row>
    <row r="103" spans="1:6" s="549" customFormat="1" ht="18.75" customHeight="1" x14ac:dyDescent="0.3">
      <c r="A103" s="665"/>
      <c r="B103" s="564" t="s">
        <v>154</v>
      </c>
      <c r="C103" s="644"/>
      <c r="D103" s="580" t="s">
        <v>135</v>
      </c>
      <c r="E103" s="558">
        <v>1530</v>
      </c>
      <c r="F103" s="552"/>
    </row>
    <row r="104" spans="1:6" s="549" customFormat="1" ht="18.75" customHeight="1" x14ac:dyDescent="0.3">
      <c r="A104" s="665"/>
      <c r="B104" s="564" t="s">
        <v>155</v>
      </c>
      <c r="C104" s="644"/>
      <c r="D104" s="580" t="s">
        <v>84</v>
      </c>
      <c r="E104" s="558">
        <v>1700</v>
      </c>
      <c r="F104" s="552" t="e">
        <f>#REF!*1.5</f>
        <v>#REF!</v>
      </c>
    </row>
    <row r="105" spans="1:6" s="549" customFormat="1" ht="17.7" customHeight="1" x14ac:dyDescent="0.3">
      <c r="A105" s="582"/>
      <c r="B105" s="582"/>
      <c r="C105" s="583" t="s">
        <v>156</v>
      </c>
      <c r="D105" s="574" t="s">
        <v>84</v>
      </c>
      <c r="E105" s="563">
        <v>998</v>
      </c>
      <c r="F105" s="552" t="e">
        <f>#REF!*1.5</f>
        <v>#REF!</v>
      </c>
    </row>
    <row r="106" spans="1:6" s="549" customFormat="1" ht="18.75" customHeight="1" x14ac:dyDescent="0.3">
      <c r="A106" s="665"/>
      <c r="B106" s="564" t="s">
        <v>157</v>
      </c>
      <c r="C106" s="644" t="s">
        <v>158</v>
      </c>
      <c r="D106" s="580" t="s">
        <v>78</v>
      </c>
      <c r="E106" s="558">
        <v>450</v>
      </c>
      <c r="F106" s="552" t="e">
        <f>#REF!*1.5</f>
        <v>#REF!</v>
      </c>
    </row>
    <row r="107" spans="1:6" s="549" customFormat="1" ht="18.75" customHeight="1" x14ac:dyDescent="0.3">
      <c r="A107" s="665"/>
      <c r="B107" s="564" t="s">
        <v>159</v>
      </c>
      <c r="C107" s="644"/>
      <c r="D107" s="581" t="s">
        <v>80</v>
      </c>
      <c r="E107" s="558">
        <v>600</v>
      </c>
      <c r="F107" s="552" t="e">
        <f>#REF!*1.5</f>
        <v>#REF!</v>
      </c>
    </row>
    <row r="108" spans="1:6" s="549" customFormat="1" ht="18.75" customHeight="1" x14ac:dyDescent="0.3">
      <c r="A108" s="665"/>
      <c r="B108" s="564" t="s">
        <v>160</v>
      </c>
      <c r="C108" s="644"/>
      <c r="D108" s="580" t="s">
        <v>82</v>
      </c>
      <c r="E108" s="558">
        <v>900</v>
      </c>
      <c r="F108" s="552" t="e">
        <f>#REF!*1.5</f>
        <v>#REF!</v>
      </c>
    </row>
    <row r="109" spans="1:6" s="549" customFormat="1" ht="18.75" customHeight="1" x14ac:dyDescent="0.3">
      <c r="A109" s="665"/>
      <c r="B109" s="564"/>
      <c r="C109" s="644"/>
      <c r="D109" s="580" t="s">
        <v>135</v>
      </c>
      <c r="E109" s="558">
        <v>1210</v>
      </c>
      <c r="F109" s="552"/>
    </row>
    <row r="110" spans="1:6" s="549" customFormat="1" ht="18.45" customHeight="1" x14ac:dyDescent="0.3">
      <c r="A110" s="665"/>
      <c r="B110" s="564" t="s">
        <v>161</v>
      </c>
      <c r="C110" s="644"/>
      <c r="D110" s="580" t="s">
        <v>84</v>
      </c>
      <c r="E110" s="558">
        <v>1350</v>
      </c>
      <c r="F110" s="552" t="e">
        <f>#REF!*1.5</f>
        <v>#REF!</v>
      </c>
    </row>
    <row r="111" spans="1:6" s="549" customFormat="1" ht="18.75" customHeight="1" x14ac:dyDescent="0.3">
      <c r="A111" s="665"/>
      <c r="B111" s="564" t="s">
        <v>162</v>
      </c>
      <c r="C111" s="643" t="s">
        <v>163</v>
      </c>
      <c r="D111" s="580" t="s">
        <v>78</v>
      </c>
      <c r="E111" s="558">
        <v>510</v>
      </c>
      <c r="F111" s="552" t="e">
        <f>#REF!*1.5</f>
        <v>#REF!</v>
      </c>
    </row>
    <row r="112" spans="1:6" s="549" customFormat="1" ht="18.75" customHeight="1" x14ac:dyDescent="0.3">
      <c r="A112" s="665"/>
      <c r="B112" s="564" t="s">
        <v>164</v>
      </c>
      <c r="C112" s="643"/>
      <c r="D112" s="581" t="s">
        <v>80</v>
      </c>
      <c r="E112" s="558">
        <v>670</v>
      </c>
      <c r="F112" s="552" t="e">
        <f>#REF!*1.5</f>
        <v>#REF!</v>
      </c>
    </row>
    <row r="113" spans="1:6" s="549" customFormat="1" ht="18.75" customHeight="1" x14ac:dyDescent="0.3">
      <c r="A113" s="665"/>
      <c r="B113" s="564" t="s">
        <v>165</v>
      </c>
      <c r="C113" s="643"/>
      <c r="D113" s="580" t="s">
        <v>82</v>
      </c>
      <c r="E113" s="558">
        <v>1020</v>
      </c>
      <c r="F113" s="552" t="e">
        <f>#REF!*1.5</f>
        <v>#REF!</v>
      </c>
    </row>
    <row r="114" spans="1:6" s="549" customFormat="1" ht="18.75" customHeight="1" x14ac:dyDescent="0.3">
      <c r="A114" s="665"/>
      <c r="B114" s="564"/>
      <c r="C114" s="643"/>
      <c r="D114" s="580" t="s">
        <v>135</v>
      </c>
      <c r="E114" s="558">
        <v>1370</v>
      </c>
      <c r="F114" s="552"/>
    </row>
    <row r="115" spans="1:6" s="549" customFormat="1" ht="18.75" customHeight="1" x14ac:dyDescent="0.3">
      <c r="A115" s="665"/>
      <c r="B115" s="564" t="s">
        <v>166</v>
      </c>
      <c r="C115" s="643"/>
      <c r="D115" s="580" t="s">
        <v>84</v>
      </c>
      <c r="E115" s="558">
        <v>1520</v>
      </c>
      <c r="F115" s="552" t="e">
        <f t="shared" ref="F115:F139" si="3">#REF!*1.5</f>
        <v>#REF!</v>
      </c>
    </row>
    <row r="116" spans="1:6" s="549" customFormat="1" ht="16.649999999999999" customHeight="1" x14ac:dyDescent="0.3">
      <c r="A116" s="582"/>
      <c r="B116" s="582"/>
      <c r="C116" s="561" t="s">
        <v>167</v>
      </c>
      <c r="D116" s="574" t="s">
        <v>84</v>
      </c>
      <c r="E116" s="563">
        <v>870</v>
      </c>
      <c r="F116" s="552" t="e">
        <f t="shared" si="3"/>
        <v>#REF!</v>
      </c>
    </row>
    <row r="117" spans="1:6" s="549" customFormat="1" ht="18.75" customHeight="1" x14ac:dyDescent="0.3">
      <c r="A117" s="664"/>
      <c r="B117" s="564" t="s">
        <v>168</v>
      </c>
      <c r="C117" s="644" t="s">
        <v>169</v>
      </c>
      <c r="D117" s="580" t="s">
        <v>78</v>
      </c>
      <c r="E117" s="558">
        <v>1000</v>
      </c>
      <c r="F117" s="552" t="e">
        <f t="shared" si="3"/>
        <v>#REF!</v>
      </c>
    </row>
    <row r="118" spans="1:6" s="549" customFormat="1" ht="18.75" customHeight="1" x14ac:dyDescent="0.3">
      <c r="A118" s="664"/>
      <c r="B118" s="564" t="s">
        <v>170</v>
      </c>
      <c r="C118" s="644"/>
      <c r="D118" s="581" t="s">
        <v>80</v>
      </c>
      <c r="E118" s="558">
        <v>1330</v>
      </c>
      <c r="F118" s="552" t="e">
        <f t="shared" si="3"/>
        <v>#REF!</v>
      </c>
    </row>
    <row r="119" spans="1:6" s="549" customFormat="1" ht="18.75" customHeight="1" x14ac:dyDescent="0.3">
      <c r="A119" s="664"/>
      <c r="B119" s="564" t="s">
        <v>171</v>
      </c>
      <c r="C119" s="644"/>
      <c r="D119" s="580" t="s">
        <v>82</v>
      </c>
      <c r="E119" s="558">
        <v>2000</v>
      </c>
      <c r="F119" s="552" t="e">
        <f t="shared" si="3"/>
        <v>#REF!</v>
      </c>
    </row>
    <row r="120" spans="1:6" s="549" customFormat="1" ht="16.5" customHeight="1" x14ac:dyDescent="0.3">
      <c r="A120" s="664"/>
      <c r="B120" s="564" t="s">
        <v>172</v>
      </c>
      <c r="C120" s="644"/>
      <c r="D120" s="580" t="s">
        <v>84</v>
      </c>
      <c r="E120" s="558">
        <v>3000</v>
      </c>
      <c r="F120" s="552" t="e">
        <f t="shared" si="3"/>
        <v>#REF!</v>
      </c>
    </row>
    <row r="121" spans="1:6" s="549" customFormat="1" ht="18.75" customHeight="1" x14ac:dyDescent="0.3">
      <c r="A121" s="664"/>
      <c r="B121" s="564" t="s">
        <v>173</v>
      </c>
      <c r="C121" s="643" t="s">
        <v>174</v>
      </c>
      <c r="D121" s="580" t="s">
        <v>78</v>
      </c>
      <c r="E121" s="558">
        <v>1100</v>
      </c>
      <c r="F121" s="552" t="e">
        <f t="shared" si="3"/>
        <v>#REF!</v>
      </c>
    </row>
    <row r="122" spans="1:6" s="549" customFormat="1" ht="18.75" customHeight="1" x14ac:dyDescent="0.3">
      <c r="A122" s="664"/>
      <c r="B122" s="564" t="s">
        <v>175</v>
      </c>
      <c r="C122" s="643"/>
      <c r="D122" s="581" t="s">
        <v>80</v>
      </c>
      <c r="E122" s="558">
        <v>1470</v>
      </c>
      <c r="F122" s="552" t="e">
        <f t="shared" si="3"/>
        <v>#REF!</v>
      </c>
    </row>
    <row r="123" spans="1:6" s="549" customFormat="1" ht="18.75" customHeight="1" x14ac:dyDescent="0.3">
      <c r="A123" s="664"/>
      <c r="B123" s="564" t="s">
        <v>176</v>
      </c>
      <c r="C123" s="643"/>
      <c r="D123" s="580" t="s">
        <v>82</v>
      </c>
      <c r="E123" s="558">
        <v>2200</v>
      </c>
      <c r="F123" s="552" t="e">
        <f t="shared" si="3"/>
        <v>#REF!</v>
      </c>
    </row>
    <row r="124" spans="1:6" s="549" customFormat="1" ht="18.75" customHeight="1" x14ac:dyDescent="0.3">
      <c r="A124" s="664"/>
      <c r="B124" s="564" t="s">
        <v>177</v>
      </c>
      <c r="C124" s="643"/>
      <c r="D124" s="580" t="s">
        <v>84</v>
      </c>
      <c r="E124" s="558">
        <v>3310</v>
      </c>
      <c r="F124" s="552" t="e">
        <f t="shared" si="3"/>
        <v>#REF!</v>
      </c>
    </row>
    <row r="125" spans="1:6" s="549" customFormat="1" ht="18.45" customHeight="1" x14ac:dyDescent="0.3">
      <c r="A125" s="584"/>
      <c r="B125" s="584"/>
      <c r="C125" s="585" t="s">
        <v>178</v>
      </c>
      <c r="D125" s="586" t="s">
        <v>179</v>
      </c>
      <c r="E125" s="558">
        <v>2320</v>
      </c>
      <c r="F125" s="552" t="e">
        <f t="shared" si="3"/>
        <v>#REF!</v>
      </c>
    </row>
    <row r="126" spans="1:6" s="549" customFormat="1" ht="18.75" customHeight="1" x14ac:dyDescent="0.3">
      <c r="A126" s="664"/>
      <c r="B126" s="564" t="s">
        <v>180</v>
      </c>
      <c r="C126" s="644" t="s">
        <v>181</v>
      </c>
      <c r="D126" s="580" t="s">
        <v>78</v>
      </c>
      <c r="E126" s="558">
        <v>1100</v>
      </c>
      <c r="F126" s="552" t="e">
        <f t="shared" si="3"/>
        <v>#REF!</v>
      </c>
    </row>
    <row r="127" spans="1:6" s="549" customFormat="1" ht="18.75" customHeight="1" x14ac:dyDescent="0.3">
      <c r="A127" s="664"/>
      <c r="B127" s="564" t="s">
        <v>182</v>
      </c>
      <c r="C127" s="644"/>
      <c r="D127" s="581" t="s">
        <v>80</v>
      </c>
      <c r="E127" s="558">
        <v>1470</v>
      </c>
      <c r="F127" s="552" t="e">
        <f t="shared" si="3"/>
        <v>#REF!</v>
      </c>
    </row>
    <row r="128" spans="1:6" s="549" customFormat="1" ht="18.75" customHeight="1" x14ac:dyDescent="0.3">
      <c r="A128" s="664"/>
      <c r="B128" s="564" t="s">
        <v>183</v>
      </c>
      <c r="C128" s="644"/>
      <c r="D128" s="580" t="s">
        <v>82</v>
      </c>
      <c r="E128" s="558">
        <v>2200</v>
      </c>
      <c r="F128" s="552" t="e">
        <f t="shared" si="3"/>
        <v>#REF!</v>
      </c>
    </row>
    <row r="129" spans="1:6" s="549" customFormat="1" ht="18.75" customHeight="1" x14ac:dyDescent="0.3">
      <c r="A129" s="664"/>
      <c r="B129" s="564" t="s">
        <v>184</v>
      </c>
      <c r="C129" s="644"/>
      <c r="D129" s="580" t="s">
        <v>84</v>
      </c>
      <c r="E129" s="558">
        <v>3310</v>
      </c>
      <c r="F129" s="552" t="e">
        <f t="shared" si="3"/>
        <v>#REF!</v>
      </c>
    </row>
    <row r="130" spans="1:6" s="549" customFormat="1" ht="19.5" customHeight="1" x14ac:dyDescent="0.3">
      <c r="A130" s="664"/>
      <c r="B130" s="564" t="s">
        <v>185</v>
      </c>
      <c r="C130" s="643" t="s">
        <v>186</v>
      </c>
      <c r="D130" s="580" t="s">
        <v>78</v>
      </c>
      <c r="E130" s="558">
        <v>1200</v>
      </c>
      <c r="F130" s="552" t="e">
        <f t="shared" si="3"/>
        <v>#REF!</v>
      </c>
    </row>
    <row r="131" spans="1:6" s="549" customFormat="1" ht="18.75" customHeight="1" x14ac:dyDescent="0.3">
      <c r="A131" s="664"/>
      <c r="B131" s="564" t="s">
        <v>187</v>
      </c>
      <c r="C131" s="643"/>
      <c r="D131" s="581" t="s">
        <v>80</v>
      </c>
      <c r="E131" s="558">
        <v>1600</v>
      </c>
      <c r="F131" s="552" t="e">
        <f t="shared" si="3"/>
        <v>#REF!</v>
      </c>
    </row>
    <row r="132" spans="1:6" s="549" customFormat="1" ht="18.75" customHeight="1" x14ac:dyDescent="0.3">
      <c r="A132" s="664"/>
      <c r="B132" s="564" t="s">
        <v>188</v>
      </c>
      <c r="C132" s="643"/>
      <c r="D132" s="580" t="s">
        <v>82</v>
      </c>
      <c r="E132" s="558">
        <v>2410</v>
      </c>
      <c r="F132" s="552" t="e">
        <f t="shared" si="3"/>
        <v>#REF!</v>
      </c>
    </row>
    <row r="133" spans="1:6" s="549" customFormat="1" ht="24" customHeight="1" x14ac:dyDescent="0.3">
      <c r="A133" s="664"/>
      <c r="B133" s="564" t="s">
        <v>189</v>
      </c>
      <c r="C133" s="643"/>
      <c r="D133" s="580" t="s">
        <v>84</v>
      </c>
      <c r="E133" s="558">
        <v>3610</v>
      </c>
      <c r="F133" s="552" t="e">
        <f t="shared" si="3"/>
        <v>#REF!</v>
      </c>
    </row>
    <row r="134" spans="1:6" s="549" customFormat="1" ht="17.7" customHeight="1" x14ac:dyDescent="0.3">
      <c r="A134" s="587"/>
      <c r="B134" s="587"/>
      <c r="C134" s="588" t="s">
        <v>190</v>
      </c>
      <c r="D134" s="589" t="s">
        <v>84</v>
      </c>
      <c r="E134" s="590">
        <v>2510</v>
      </c>
      <c r="F134" s="552" t="e">
        <f t="shared" si="3"/>
        <v>#REF!</v>
      </c>
    </row>
    <row r="135" spans="1:6" s="549" customFormat="1" ht="53.25" customHeight="1" x14ac:dyDescent="0.3">
      <c r="A135" s="584"/>
      <c r="B135" s="584"/>
      <c r="C135" s="591" t="s">
        <v>191</v>
      </c>
      <c r="D135" s="592" t="s">
        <v>75</v>
      </c>
      <c r="E135" s="558">
        <v>48</v>
      </c>
      <c r="F135" s="552" t="e">
        <f t="shared" si="3"/>
        <v>#REF!</v>
      </c>
    </row>
    <row r="136" spans="1:6" s="549" customFormat="1" ht="27.75" customHeight="1" x14ac:dyDescent="0.3">
      <c r="A136" s="593"/>
      <c r="B136" s="593"/>
      <c r="C136" s="553" t="s">
        <v>192</v>
      </c>
      <c r="D136" s="553" t="s">
        <v>193</v>
      </c>
      <c r="E136" s="558"/>
      <c r="F136" s="552" t="e">
        <f t="shared" si="3"/>
        <v>#REF!</v>
      </c>
    </row>
    <row r="137" spans="1:6" s="549" customFormat="1" ht="68.25" customHeight="1" x14ac:dyDescent="0.3">
      <c r="A137" s="594"/>
      <c r="B137" s="594"/>
      <c r="C137" s="595" t="s">
        <v>194</v>
      </c>
      <c r="D137" s="580" t="s">
        <v>82</v>
      </c>
      <c r="E137" s="558">
        <v>1170</v>
      </c>
      <c r="F137" s="552" t="e">
        <f t="shared" si="3"/>
        <v>#REF!</v>
      </c>
    </row>
    <row r="138" spans="1:6" s="549" customFormat="1" ht="99" customHeight="1" x14ac:dyDescent="0.3">
      <c r="A138" s="666" t="s">
        <v>195</v>
      </c>
      <c r="B138" s="667"/>
      <c r="C138" s="667"/>
      <c r="D138" s="667"/>
      <c r="E138" s="668"/>
      <c r="F138" s="552" t="e">
        <f t="shared" si="3"/>
        <v>#REF!</v>
      </c>
    </row>
    <row r="139" spans="1:6" s="549" customFormat="1" ht="74.7" customHeight="1" x14ac:dyDescent="0.3">
      <c r="A139" s="659"/>
      <c r="B139" s="564" t="s">
        <v>196</v>
      </c>
      <c r="C139" s="638" t="s">
        <v>197</v>
      </c>
      <c r="D139" s="559" t="s">
        <v>26</v>
      </c>
      <c r="E139" s="558">
        <v>280</v>
      </c>
      <c r="F139" s="552" t="e">
        <f t="shared" si="3"/>
        <v>#REF!</v>
      </c>
    </row>
    <row r="140" spans="1:6" s="549" customFormat="1" ht="74.7" customHeight="1" x14ac:dyDescent="0.3">
      <c r="A140" s="659"/>
      <c r="B140" s="564" t="s">
        <v>198</v>
      </c>
      <c r="C140" s="636"/>
      <c r="D140" s="559" t="s">
        <v>36</v>
      </c>
      <c r="E140" s="558">
        <v>550</v>
      </c>
      <c r="F140" s="552"/>
    </row>
    <row r="141" spans="1:6" s="549" customFormat="1" ht="74.7" customHeight="1" x14ac:dyDescent="0.3">
      <c r="A141" s="659"/>
      <c r="B141" s="564" t="s">
        <v>199</v>
      </c>
      <c r="C141" s="637"/>
      <c r="D141" s="559" t="s">
        <v>40</v>
      </c>
      <c r="E141" s="558">
        <v>710</v>
      </c>
      <c r="F141" s="552"/>
    </row>
    <row r="142" spans="1:6" s="549" customFormat="1" ht="74.7" customHeight="1" x14ac:dyDescent="0.3">
      <c r="A142" s="659"/>
      <c r="B142" s="564" t="s">
        <v>200</v>
      </c>
      <c r="C142" s="636" t="s">
        <v>201</v>
      </c>
      <c r="D142" s="559" t="s">
        <v>26</v>
      </c>
      <c r="E142" s="558">
        <v>290</v>
      </c>
      <c r="F142" s="552"/>
    </row>
    <row r="143" spans="1:6" s="549" customFormat="1" ht="74.7" customHeight="1" x14ac:dyDescent="0.3">
      <c r="A143" s="659"/>
      <c r="B143" s="564" t="s">
        <v>202</v>
      </c>
      <c r="C143" s="636"/>
      <c r="D143" s="559" t="s">
        <v>36</v>
      </c>
      <c r="E143" s="558">
        <v>570</v>
      </c>
      <c r="F143" s="552"/>
    </row>
    <row r="144" spans="1:6" s="549" customFormat="1" ht="76.349999999999994" customHeight="1" x14ac:dyDescent="0.3">
      <c r="A144" s="659"/>
      <c r="B144" s="564" t="s">
        <v>203</v>
      </c>
      <c r="C144" s="637"/>
      <c r="D144" s="559" t="s">
        <v>40</v>
      </c>
      <c r="E144" s="558">
        <v>750</v>
      </c>
      <c r="F144" s="552" t="e">
        <f>#REF!*1.5</f>
        <v>#REF!</v>
      </c>
    </row>
    <row r="145" spans="1:6" s="549" customFormat="1" ht="18.45" customHeight="1" x14ac:dyDescent="0.3">
      <c r="A145" s="560"/>
      <c r="B145" s="560"/>
      <c r="C145" s="561" t="s">
        <v>204</v>
      </c>
      <c r="D145" s="562"/>
      <c r="E145" s="563">
        <v>473</v>
      </c>
      <c r="F145" s="552" t="e">
        <f>#REF!*1.5</f>
        <v>#REF!</v>
      </c>
    </row>
    <row r="146" spans="1:6" s="549" customFormat="1" ht="49.05" customHeight="1" x14ac:dyDescent="0.3">
      <c r="A146" s="658"/>
      <c r="B146" s="564" t="s">
        <v>205</v>
      </c>
      <c r="C146" s="638" t="s">
        <v>206</v>
      </c>
      <c r="D146" s="559" t="s">
        <v>26</v>
      </c>
      <c r="E146" s="565">
        <v>245</v>
      </c>
      <c r="F146" s="552"/>
    </row>
    <row r="147" spans="1:6" s="549" customFormat="1" ht="48" customHeight="1" x14ac:dyDescent="0.3">
      <c r="A147" s="658"/>
      <c r="B147" s="564" t="s">
        <v>207</v>
      </c>
      <c r="C147" s="636"/>
      <c r="D147" s="559" t="s">
        <v>36</v>
      </c>
      <c r="E147" s="565">
        <v>490</v>
      </c>
      <c r="F147" s="552"/>
    </row>
    <row r="148" spans="1:6" s="549" customFormat="1" ht="61.05" customHeight="1" x14ac:dyDescent="0.3">
      <c r="A148" s="658"/>
      <c r="B148" s="564" t="s">
        <v>208</v>
      </c>
      <c r="C148" s="637"/>
      <c r="D148" s="559" t="s">
        <v>40</v>
      </c>
      <c r="E148" s="558">
        <v>620</v>
      </c>
      <c r="F148" s="552" t="e">
        <f>#REF!*1.5</f>
        <v>#REF!</v>
      </c>
    </row>
    <row r="149" spans="1:6" s="549" customFormat="1" ht="78.150000000000006" customHeight="1" x14ac:dyDescent="0.3">
      <c r="A149" s="659"/>
      <c r="B149" s="564" t="s">
        <v>209</v>
      </c>
      <c r="C149" s="638" t="s">
        <v>210</v>
      </c>
      <c r="D149" s="559" t="s">
        <v>26</v>
      </c>
      <c r="E149" s="558">
        <v>255</v>
      </c>
      <c r="F149" s="552"/>
    </row>
    <row r="150" spans="1:6" s="549" customFormat="1" ht="78.150000000000006" customHeight="1" x14ac:dyDescent="0.3">
      <c r="A150" s="659"/>
      <c r="B150" s="564" t="s">
        <v>211</v>
      </c>
      <c r="C150" s="636"/>
      <c r="D150" s="559" t="s">
        <v>36</v>
      </c>
      <c r="E150" s="558">
        <v>520</v>
      </c>
      <c r="F150" s="552"/>
    </row>
    <row r="151" spans="1:6" s="549" customFormat="1" ht="76.349999999999994" customHeight="1" x14ac:dyDescent="0.3">
      <c r="A151" s="659"/>
      <c r="B151" s="564" t="s">
        <v>212</v>
      </c>
      <c r="C151" s="637"/>
      <c r="D151" s="559" t="s">
        <v>40</v>
      </c>
      <c r="E151" s="558">
        <v>670</v>
      </c>
      <c r="F151" s="552" t="e">
        <f t="shared" ref="F151:F156" si="4">#REF!*1.5</f>
        <v>#REF!</v>
      </c>
    </row>
    <row r="152" spans="1:6" s="549" customFormat="1" ht="17.7" customHeight="1" x14ac:dyDescent="0.3">
      <c r="A152" s="560"/>
      <c r="B152" s="560"/>
      <c r="C152" s="561" t="s">
        <v>213</v>
      </c>
      <c r="D152" s="562"/>
      <c r="E152" s="563">
        <v>450</v>
      </c>
      <c r="F152" s="552" t="e">
        <f t="shared" si="4"/>
        <v>#REF!</v>
      </c>
    </row>
    <row r="153" spans="1:6" s="549" customFormat="1" ht="18" customHeight="1" x14ac:dyDescent="0.3">
      <c r="A153" s="660"/>
      <c r="B153" s="564" t="s">
        <v>214</v>
      </c>
      <c r="C153" s="639" t="s">
        <v>215</v>
      </c>
      <c r="D153" s="571" t="s">
        <v>78</v>
      </c>
      <c r="E153" s="558">
        <v>250</v>
      </c>
      <c r="F153" s="552" t="e">
        <f t="shared" si="4"/>
        <v>#REF!</v>
      </c>
    </row>
    <row r="154" spans="1:6" s="549" customFormat="1" ht="18" customHeight="1" x14ac:dyDescent="0.3">
      <c r="A154" s="660"/>
      <c r="B154" s="564" t="s">
        <v>216</v>
      </c>
      <c r="C154" s="639"/>
      <c r="D154" s="572" t="s">
        <v>80</v>
      </c>
      <c r="E154" s="558">
        <v>330</v>
      </c>
      <c r="F154" s="552" t="e">
        <f t="shared" si="4"/>
        <v>#REF!</v>
      </c>
    </row>
    <row r="155" spans="1:6" s="549" customFormat="1" ht="18" customHeight="1" x14ac:dyDescent="0.3">
      <c r="A155" s="660"/>
      <c r="B155" s="564" t="s">
        <v>217</v>
      </c>
      <c r="C155" s="639"/>
      <c r="D155" s="596" t="s">
        <v>82</v>
      </c>
      <c r="E155" s="558">
        <v>480</v>
      </c>
      <c r="F155" s="552" t="e">
        <f t="shared" si="4"/>
        <v>#REF!</v>
      </c>
    </row>
    <row r="156" spans="1:6" s="549" customFormat="1" ht="20.25" customHeight="1" x14ac:dyDescent="0.3">
      <c r="A156" s="660"/>
      <c r="B156" s="564" t="s">
        <v>218</v>
      </c>
      <c r="C156" s="639"/>
      <c r="D156" s="571" t="s">
        <v>84</v>
      </c>
      <c r="E156" s="558">
        <v>700</v>
      </c>
      <c r="F156" s="552" t="e">
        <f t="shared" si="4"/>
        <v>#REF!</v>
      </c>
    </row>
    <row r="157" spans="1:6" s="549" customFormat="1" ht="20.25" customHeight="1" x14ac:dyDescent="0.3">
      <c r="A157" s="661"/>
      <c r="B157" s="564" t="s">
        <v>219</v>
      </c>
      <c r="C157" s="640" t="s">
        <v>220</v>
      </c>
      <c r="D157" s="572" t="s">
        <v>78</v>
      </c>
      <c r="E157" s="558">
        <v>380</v>
      </c>
      <c r="F157" s="552"/>
    </row>
    <row r="158" spans="1:6" s="549" customFormat="1" ht="20.25" customHeight="1" x14ac:dyDescent="0.3">
      <c r="A158" s="662"/>
      <c r="B158" s="564" t="s">
        <v>221</v>
      </c>
      <c r="C158" s="641"/>
      <c r="D158" s="572" t="s">
        <v>222</v>
      </c>
      <c r="E158" s="558">
        <v>570</v>
      </c>
      <c r="F158" s="552"/>
    </row>
    <row r="159" spans="1:6" s="549" customFormat="1" ht="20.25" customHeight="1" x14ac:dyDescent="0.3">
      <c r="A159" s="662"/>
      <c r="B159" s="564" t="s">
        <v>223</v>
      </c>
      <c r="C159" s="641"/>
      <c r="D159" s="572" t="s">
        <v>82</v>
      </c>
      <c r="E159" s="558">
        <v>760</v>
      </c>
      <c r="F159" s="552"/>
    </row>
    <row r="160" spans="1:6" s="549" customFormat="1" ht="20.25" customHeight="1" x14ac:dyDescent="0.3">
      <c r="A160" s="663"/>
      <c r="B160" s="564" t="s">
        <v>224</v>
      </c>
      <c r="C160" s="642"/>
      <c r="D160" s="572" t="s">
        <v>84</v>
      </c>
      <c r="E160" s="558">
        <v>1080</v>
      </c>
      <c r="F160" s="552"/>
    </row>
    <row r="161" spans="1:6" s="549" customFormat="1" ht="20.25" customHeight="1" x14ac:dyDescent="0.3">
      <c r="A161" s="661"/>
      <c r="B161" s="564" t="s">
        <v>219</v>
      </c>
      <c r="C161" s="640" t="s">
        <v>225</v>
      </c>
      <c r="D161" s="572" t="s">
        <v>78</v>
      </c>
      <c r="E161" s="558">
        <v>410</v>
      </c>
      <c r="F161" s="552"/>
    </row>
    <row r="162" spans="1:6" s="549" customFormat="1" ht="20.25" customHeight="1" x14ac:dyDescent="0.3">
      <c r="A162" s="662"/>
      <c r="B162" s="564" t="s">
        <v>221</v>
      </c>
      <c r="C162" s="641"/>
      <c r="D162" s="572" t="s">
        <v>222</v>
      </c>
      <c r="E162" s="558">
        <v>590</v>
      </c>
      <c r="F162" s="552"/>
    </row>
    <row r="163" spans="1:6" s="549" customFormat="1" ht="20.25" customHeight="1" x14ac:dyDescent="0.3">
      <c r="A163" s="662"/>
      <c r="B163" s="564" t="s">
        <v>223</v>
      </c>
      <c r="C163" s="641"/>
      <c r="D163" s="572" t="s">
        <v>82</v>
      </c>
      <c r="E163" s="558">
        <v>790</v>
      </c>
      <c r="F163" s="552"/>
    </row>
    <row r="164" spans="1:6" s="549" customFormat="1" ht="20.25" customHeight="1" x14ac:dyDescent="0.3">
      <c r="A164" s="663"/>
      <c r="B164" s="564" t="s">
        <v>224</v>
      </c>
      <c r="C164" s="642"/>
      <c r="D164" s="572" t="s">
        <v>84</v>
      </c>
      <c r="E164" s="558">
        <v>1120</v>
      </c>
      <c r="F164" s="552"/>
    </row>
    <row r="165" spans="1:6" s="549" customFormat="1" ht="27" customHeight="1" x14ac:dyDescent="0.3">
      <c r="A165" s="573"/>
      <c r="B165" s="573"/>
      <c r="C165" s="561" t="s">
        <v>226</v>
      </c>
      <c r="D165" s="574" t="s">
        <v>84</v>
      </c>
      <c r="E165" s="563">
        <v>527</v>
      </c>
      <c r="F165" s="552" t="e">
        <f>#REF!*1.5</f>
        <v>#REF!</v>
      </c>
    </row>
    <row r="166" spans="1:6" s="549" customFormat="1" ht="78.900000000000006" customHeight="1" x14ac:dyDescent="0.3">
      <c r="A166" s="645"/>
      <c r="B166" s="584"/>
      <c r="C166" s="628" t="s">
        <v>227</v>
      </c>
      <c r="D166" s="572" t="s">
        <v>78</v>
      </c>
      <c r="E166" s="558">
        <v>420</v>
      </c>
      <c r="F166" s="552" t="e">
        <f>#REF!*1.5</f>
        <v>#REF!</v>
      </c>
    </row>
    <row r="167" spans="1:6" s="549" customFormat="1" ht="78.900000000000006" customHeight="1" x14ac:dyDescent="0.3">
      <c r="A167" s="646"/>
      <c r="B167" s="584"/>
      <c r="C167" s="629"/>
      <c r="D167" s="572" t="s">
        <v>222</v>
      </c>
      <c r="E167" s="558">
        <v>630</v>
      </c>
      <c r="F167" s="552"/>
    </row>
    <row r="168" spans="1:6" s="549" customFormat="1" ht="78.900000000000006" customHeight="1" x14ac:dyDescent="0.3">
      <c r="A168" s="646"/>
      <c r="B168" s="584"/>
      <c r="C168" s="629"/>
      <c r="D168" s="572" t="s">
        <v>82</v>
      </c>
      <c r="E168" s="558">
        <v>840</v>
      </c>
      <c r="F168" s="552"/>
    </row>
    <row r="169" spans="1:6" s="549" customFormat="1" ht="78.900000000000006" customHeight="1" x14ac:dyDescent="0.3">
      <c r="A169" s="647"/>
      <c r="B169" s="584"/>
      <c r="C169" s="630"/>
      <c r="D169" s="580" t="s">
        <v>84</v>
      </c>
      <c r="E169" s="558">
        <v>1190</v>
      </c>
      <c r="F169" s="552"/>
    </row>
    <row r="170" spans="1:6" s="549" customFormat="1" ht="78.900000000000006" customHeight="1" x14ac:dyDescent="0.3">
      <c r="A170" s="645"/>
      <c r="B170" s="584"/>
      <c r="C170" s="628" t="s">
        <v>228</v>
      </c>
      <c r="D170" s="572" t="s">
        <v>78</v>
      </c>
      <c r="E170" s="558">
        <v>450</v>
      </c>
      <c r="F170" s="552"/>
    </row>
    <row r="171" spans="1:6" s="549" customFormat="1" ht="78.900000000000006" customHeight="1" x14ac:dyDescent="0.3">
      <c r="A171" s="646"/>
      <c r="B171" s="584"/>
      <c r="C171" s="629"/>
      <c r="D171" s="572" t="s">
        <v>222</v>
      </c>
      <c r="E171" s="558">
        <v>680</v>
      </c>
      <c r="F171" s="552"/>
    </row>
    <row r="172" spans="1:6" s="549" customFormat="1" ht="78.900000000000006" customHeight="1" x14ac:dyDescent="0.3">
      <c r="A172" s="646"/>
      <c r="B172" s="584"/>
      <c r="C172" s="629"/>
      <c r="D172" s="572" t="s">
        <v>82</v>
      </c>
      <c r="E172" s="558">
        <v>900</v>
      </c>
      <c r="F172" s="552"/>
    </row>
    <row r="173" spans="1:6" s="549" customFormat="1" ht="94.95" customHeight="1" x14ac:dyDescent="0.3">
      <c r="A173" s="647"/>
      <c r="B173" s="584"/>
      <c r="C173" s="630"/>
      <c r="D173" s="580" t="s">
        <v>84</v>
      </c>
      <c r="E173" s="558">
        <v>1280</v>
      </c>
      <c r="F173" s="552" t="e">
        <f>#REF!*1.5</f>
        <v>#REF!</v>
      </c>
    </row>
    <row r="174" spans="1:6" s="549" customFormat="1" ht="19.350000000000001" customHeight="1" x14ac:dyDescent="0.3">
      <c r="A174" s="582"/>
      <c r="B174" s="582"/>
      <c r="C174" s="583" t="s">
        <v>129</v>
      </c>
      <c r="D174" s="574" t="s">
        <v>84</v>
      </c>
      <c r="E174" s="563">
        <v>930</v>
      </c>
      <c r="F174" s="552" t="e">
        <f>#REF!*1.5</f>
        <v>#REF!</v>
      </c>
    </row>
    <row r="175" spans="1:6" s="549" customFormat="1" ht="83.4" customHeight="1" x14ac:dyDescent="0.3">
      <c r="A175" s="584"/>
      <c r="B175" s="584"/>
      <c r="C175" s="579" t="s">
        <v>229</v>
      </c>
      <c r="D175" s="580" t="s">
        <v>84</v>
      </c>
      <c r="E175" s="558">
        <v>1125</v>
      </c>
      <c r="F175" s="552" t="e">
        <f>#REF!*1.5</f>
        <v>#REF!</v>
      </c>
    </row>
    <row r="176" spans="1:6" s="549" customFormat="1" ht="92.1" customHeight="1" x14ac:dyDescent="0.3">
      <c r="A176" s="584"/>
      <c r="B176" s="584"/>
      <c r="C176" s="579" t="s">
        <v>230</v>
      </c>
      <c r="D176" s="580" t="s">
        <v>84</v>
      </c>
      <c r="E176" s="558">
        <v>1215</v>
      </c>
      <c r="F176" s="552" t="e">
        <f>#REF!*1.5</f>
        <v>#REF!</v>
      </c>
    </row>
    <row r="177" spans="1:6" s="549" customFormat="1" ht="26.25" customHeight="1" x14ac:dyDescent="0.3">
      <c r="A177" s="582"/>
      <c r="B177" s="582"/>
      <c r="C177" s="561" t="s">
        <v>231</v>
      </c>
      <c r="D177" s="574" t="s">
        <v>84</v>
      </c>
      <c r="E177" s="597">
        <v>855</v>
      </c>
      <c r="F177" s="552" t="e">
        <f>#REF!*1.5</f>
        <v>#REF!</v>
      </c>
    </row>
    <row r="178" spans="1:6" s="549" customFormat="1" ht="15.75" customHeight="1" x14ac:dyDescent="0.3">
      <c r="A178" s="669" t="s">
        <v>232</v>
      </c>
      <c r="B178" s="669"/>
      <c r="C178" s="669"/>
      <c r="D178" s="669"/>
      <c r="E178" s="598"/>
      <c r="F178" s="599"/>
    </row>
    <row r="179" spans="1:6" s="549" customFormat="1" ht="69" customHeight="1" x14ac:dyDescent="0.3">
      <c r="A179" s="578"/>
      <c r="B179" s="564" t="s">
        <v>233</v>
      </c>
      <c r="C179" s="570" t="s">
        <v>234</v>
      </c>
      <c r="D179" s="600" t="s">
        <v>75</v>
      </c>
      <c r="E179" s="601">
        <v>290</v>
      </c>
      <c r="F179" s="552" t="e">
        <f t="shared" ref="F179:F184" si="5">#REF!*1.5</f>
        <v>#REF!</v>
      </c>
    </row>
    <row r="180" spans="1:6" s="549" customFormat="1" ht="70.5" customHeight="1" x14ac:dyDescent="0.3">
      <c r="A180" s="578"/>
      <c r="B180" s="564" t="s">
        <v>233</v>
      </c>
      <c r="C180" s="570" t="s">
        <v>235</v>
      </c>
      <c r="D180" s="600" t="s">
        <v>75</v>
      </c>
      <c r="E180" s="558">
        <v>310</v>
      </c>
      <c r="F180" s="552" t="e">
        <f t="shared" si="5"/>
        <v>#REF!</v>
      </c>
    </row>
    <row r="181" spans="1:6" s="549" customFormat="1" ht="71.25" customHeight="1" x14ac:dyDescent="0.3">
      <c r="A181" s="578"/>
      <c r="B181" s="564" t="s">
        <v>236</v>
      </c>
      <c r="C181" s="570" t="s">
        <v>237</v>
      </c>
      <c r="D181" s="600" t="s">
        <v>75</v>
      </c>
      <c r="E181" s="558">
        <v>270</v>
      </c>
      <c r="F181" s="552" t="e">
        <f t="shared" si="5"/>
        <v>#REF!</v>
      </c>
    </row>
    <row r="182" spans="1:6" s="549" customFormat="1" ht="64.5" customHeight="1" x14ac:dyDescent="0.3">
      <c r="A182" s="578"/>
      <c r="B182" s="564" t="s">
        <v>236</v>
      </c>
      <c r="C182" s="570" t="s">
        <v>238</v>
      </c>
      <c r="D182" s="600" t="s">
        <v>75</v>
      </c>
      <c r="E182" s="558">
        <v>290</v>
      </c>
      <c r="F182" s="552" t="e">
        <f t="shared" si="5"/>
        <v>#REF!</v>
      </c>
    </row>
    <row r="183" spans="1:6" s="549" customFormat="1" ht="68.25" customHeight="1" x14ac:dyDescent="0.3">
      <c r="A183" s="578"/>
      <c r="B183" s="564" t="s">
        <v>239</v>
      </c>
      <c r="C183" s="602" t="s">
        <v>240</v>
      </c>
      <c r="D183" s="600" t="s">
        <v>75</v>
      </c>
      <c r="E183" s="558">
        <v>175</v>
      </c>
      <c r="F183" s="552" t="e">
        <f t="shared" si="5"/>
        <v>#REF!</v>
      </c>
    </row>
    <row r="184" spans="1:6" s="549" customFormat="1" ht="68.25" customHeight="1" x14ac:dyDescent="0.3">
      <c r="A184" s="603"/>
      <c r="B184" s="604" t="s">
        <v>241</v>
      </c>
      <c r="C184" s="605" t="s">
        <v>242</v>
      </c>
      <c r="D184" s="606" t="s">
        <v>75</v>
      </c>
      <c r="E184" s="590">
        <v>190</v>
      </c>
      <c r="F184" s="552" t="e">
        <f t="shared" si="5"/>
        <v>#REF!</v>
      </c>
    </row>
    <row r="185" spans="1:6" s="549" customFormat="1" ht="68.25" customHeight="1" x14ac:dyDescent="0.3">
      <c r="A185" s="670" t="s">
        <v>243</v>
      </c>
      <c r="B185" s="671"/>
      <c r="C185" s="671"/>
      <c r="D185" s="671"/>
      <c r="E185" s="672"/>
      <c r="F185" s="607"/>
    </row>
    <row r="186" spans="1:6" ht="14.4" x14ac:dyDescent="0.25">
      <c r="A186" s="648"/>
      <c r="B186" s="608" t="s">
        <v>244</v>
      </c>
      <c r="C186" s="631" t="s">
        <v>245</v>
      </c>
      <c r="D186" s="609" t="s">
        <v>246</v>
      </c>
      <c r="E186" s="601">
        <v>175</v>
      </c>
    </row>
    <row r="187" spans="1:6" ht="14.4" x14ac:dyDescent="0.25">
      <c r="A187" s="649"/>
      <c r="B187" s="608" t="s">
        <v>247</v>
      </c>
      <c r="C187" s="632"/>
      <c r="D187" s="609" t="s">
        <v>248</v>
      </c>
      <c r="E187" s="558">
        <v>260</v>
      </c>
    </row>
    <row r="188" spans="1:6" ht="20.399999999999999" x14ac:dyDescent="0.25">
      <c r="A188" s="649"/>
      <c r="B188" s="608" t="s">
        <v>249</v>
      </c>
      <c r="C188" s="632"/>
      <c r="D188" s="609" t="s">
        <v>250</v>
      </c>
      <c r="E188" s="558">
        <v>350</v>
      </c>
      <c r="F188" s="610" t="s">
        <v>251</v>
      </c>
    </row>
    <row r="189" spans="1:6" ht="20.399999999999999" x14ac:dyDescent="0.25">
      <c r="A189" s="650"/>
      <c r="B189" s="608" t="s">
        <v>252</v>
      </c>
      <c r="C189" s="633"/>
      <c r="D189" s="609" t="s">
        <v>253</v>
      </c>
      <c r="E189" s="558">
        <v>520</v>
      </c>
      <c r="F189" s="611" t="e">
        <f>'Противоскользящие проступи'!#REF!*1.45</f>
        <v>#REF!</v>
      </c>
    </row>
    <row r="190" spans="1:6" ht="20.399999999999999" x14ac:dyDescent="0.25">
      <c r="A190" s="648"/>
      <c r="B190" s="608" t="s">
        <v>254</v>
      </c>
      <c r="C190" s="631" t="s">
        <v>255</v>
      </c>
      <c r="D190" s="609" t="s">
        <v>246</v>
      </c>
      <c r="E190" s="558">
        <v>250</v>
      </c>
      <c r="F190" s="611" t="e">
        <f>'Противоскользящие проступи'!#REF!*1.45</f>
        <v>#REF!</v>
      </c>
    </row>
    <row r="191" spans="1:6" ht="20.399999999999999" x14ac:dyDescent="0.25">
      <c r="A191" s="649"/>
      <c r="B191" s="608" t="s">
        <v>256</v>
      </c>
      <c r="C191" s="632"/>
      <c r="D191" s="609" t="s">
        <v>248</v>
      </c>
      <c r="E191" s="558">
        <v>380</v>
      </c>
      <c r="F191" s="611" t="e">
        <f>'Противоскользящие проступи'!#REF!*1.45</f>
        <v>#REF!</v>
      </c>
    </row>
    <row r="192" spans="1:6" ht="20.399999999999999" x14ac:dyDescent="0.25">
      <c r="A192" s="649"/>
      <c r="B192" s="608" t="s">
        <v>257</v>
      </c>
      <c r="C192" s="632"/>
      <c r="D192" s="609" t="s">
        <v>250</v>
      </c>
      <c r="E192" s="558">
        <v>510</v>
      </c>
      <c r="F192" s="611" t="e">
        <f>'Противоскользящие проступи'!#REF!*1.45</f>
        <v>#REF!</v>
      </c>
    </row>
    <row r="193" spans="1:6" ht="20.399999999999999" x14ac:dyDescent="0.25">
      <c r="A193" s="650"/>
      <c r="B193" s="608" t="s">
        <v>258</v>
      </c>
      <c r="C193" s="633"/>
      <c r="D193" s="609" t="s">
        <v>253</v>
      </c>
      <c r="E193" s="558">
        <v>760</v>
      </c>
      <c r="F193" s="611" t="e">
        <f>'Противоскользящие проступи'!#REF!*1.45</f>
        <v>#REF!</v>
      </c>
    </row>
    <row r="194" spans="1:6" ht="20.399999999999999" x14ac:dyDescent="0.4">
      <c r="F194" s="612" t="e">
        <f>'Противоскользящие проступи'!#REF!*1.45</f>
        <v>#REF!</v>
      </c>
    </row>
    <row r="195" spans="1:6" ht="20.399999999999999" x14ac:dyDescent="0.4">
      <c r="F195" s="612" t="e">
        <f>'Противоскользящие проступи'!#REF!*1.45</f>
        <v>#REF!</v>
      </c>
    </row>
    <row r="196" spans="1:6" ht="20.399999999999999" x14ac:dyDescent="0.4">
      <c r="F196" s="612" t="e">
        <f>'Противоскользящие проступи'!#REF!*1.45</f>
        <v>#REF!</v>
      </c>
    </row>
    <row r="197" spans="1:6" ht="20.399999999999999" x14ac:dyDescent="0.4">
      <c r="F197" s="612" t="e">
        <f>'Противоскользящие проступи'!#REF!*1.45</f>
        <v>#REF!</v>
      </c>
    </row>
    <row r="198" spans="1:6" ht="20.399999999999999" x14ac:dyDescent="0.4">
      <c r="F198" s="612" t="e">
        <f>'Противоскользящие проступи'!#REF!*1.45</f>
        <v>#REF!</v>
      </c>
    </row>
    <row r="199" spans="1:6" ht="20.399999999999999" x14ac:dyDescent="0.4">
      <c r="F199" s="612" t="e">
        <f>'Противоскользящие проступи'!#REF!*1.45</f>
        <v>#REF!</v>
      </c>
    </row>
    <row r="200" spans="1:6" ht="20.399999999999999" x14ac:dyDescent="0.4">
      <c r="F200" s="612" t="e">
        <f>'Противоскользящие проступи'!#REF!*1.45</f>
        <v>#REF!</v>
      </c>
    </row>
    <row r="201" spans="1:6" ht="20.399999999999999" x14ac:dyDescent="0.4">
      <c r="F201" s="612" t="e">
        <f>'Противоскользящие проступи'!#REF!*1.45</f>
        <v>#REF!</v>
      </c>
    </row>
    <row r="202" spans="1:6" ht="20.399999999999999" x14ac:dyDescent="0.4">
      <c r="F202" s="612" t="e">
        <f>'Противоскользящие проступи'!#REF!*1.45</f>
        <v>#REF!</v>
      </c>
    </row>
    <row r="203" spans="1:6" ht="20.399999999999999" x14ac:dyDescent="0.4">
      <c r="F203" s="612" t="e">
        <f>'Противоскользящие проступи'!#REF!*1.45</f>
        <v>#REF!</v>
      </c>
    </row>
    <row r="204" spans="1:6" ht="20.399999999999999" x14ac:dyDescent="0.4">
      <c r="F204" s="612" t="e">
        <f>'Противоскользящие проступи'!#REF!*1.45</f>
        <v>#REF!</v>
      </c>
    </row>
    <row r="205" spans="1:6" ht="20.399999999999999" x14ac:dyDescent="0.4">
      <c r="F205" s="612" t="e">
        <f>'Противоскользящие проступи'!#REF!*1.45</f>
        <v>#REF!</v>
      </c>
    </row>
    <row r="206" spans="1:6" ht="20.399999999999999" x14ac:dyDescent="0.4">
      <c r="F206" s="612" t="e">
        <f>'Противоскользящие проступи'!#REF!*1.45</f>
        <v>#REF!</v>
      </c>
    </row>
    <row r="207" spans="1:6" ht="20.399999999999999" x14ac:dyDescent="0.4">
      <c r="F207" s="612" t="e">
        <f>'Противоскользящие проступи'!#REF!*1.45</f>
        <v>#REF!</v>
      </c>
    </row>
    <row r="208" spans="1:6" ht="20.399999999999999" x14ac:dyDescent="0.4">
      <c r="F208" s="612" t="e">
        <f>'Противоскользящие проступи'!#REF!*1.45</f>
        <v>#REF!</v>
      </c>
    </row>
    <row r="209" spans="6:6" ht="20.399999999999999" x14ac:dyDescent="0.4">
      <c r="F209" s="612">
        <v>665</v>
      </c>
    </row>
    <row r="210" spans="6:6" ht="20.399999999999999" x14ac:dyDescent="0.4">
      <c r="F210" s="612"/>
    </row>
    <row r="211" spans="6:6" ht="20.399999999999999" x14ac:dyDescent="0.4">
      <c r="F211" s="612" t="e">
        <f>'Противоскользящие проступи'!#REF!*1.45</f>
        <v>#REF!</v>
      </c>
    </row>
    <row r="212" spans="6:6" ht="20.399999999999999" x14ac:dyDescent="0.4">
      <c r="F212" s="612" t="e">
        <f>'Противоскользящие проступи'!#REF!*1.45</f>
        <v>#REF!</v>
      </c>
    </row>
  </sheetData>
  <sheetProtection password="F66E" sheet="1" selectLockedCells="1" selectUnlockedCells="1"/>
  <mergeCells count="74">
    <mergeCell ref="A178:D178"/>
    <mergeCell ref="A185:E185"/>
    <mergeCell ref="A1:A3"/>
    <mergeCell ref="A4:A12"/>
    <mergeCell ref="A13:A21"/>
    <mergeCell ref="A23:A31"/>
    <mergeCell ref="A32:A40"/>
    <mergeCell ref="A43:A46"/>
    <mergeCell ref="A47:A51"/>
    <mergeCell ref="A52:A56"/>
    <mergeCell ref="A59:A62"/>
    <mergeCell ref="A63:A67"/>
    <mergeCell ref="A68:A72"/>
    <mergeCell ref="A75:A78"/>
    <mergeCell ref="A79:A82"/>
    <mergeCell ref="A84:A88"/>
    <mergeCell ref="A89:A93"/>
    <mergeCell ref="A95:A99"/>
    <mergeCell ref="A100:A104"/>
    <mergeCell ref="A106:A110"/>
    <mergeCell ref="A111:A115"/>
    <mergeCell ref="A117:A120"/>
    <mergeCell ref="A121:A124"/>
    <mergeCell ref="A126:A129"/>
    <mergeCell ref="A130:A133"/>
    <mergeCell ref="A139:A141"/>
    <mergeCell ref="A142:A144"/>
    <mergeCell ref="A138:E138"/>
    <mergeCell ref="A146:A148"/>
    <mergeCell ref="A149:A151"/>
    <mergeCell ref="A153:A156"/>
    <mergeCell ref="A157:A160"/>
    <mergeCell ref="A161:A164"/>
    <mergeCell ref="A166:A169"/>
    <mergeCell ref="A170:A173"/>
    <mergeCell ref="A186:A189"/>
    <mergeCell ref="A190:A193"/>
    <mergeCell ref="B1:B3"/>
    <mergeCell ref="C1:C3"/>
    <mergeCell ref="C4:C12"/>
    <mergeCell ref="C13:C21"/>
    <mergeCell ref="C23:C31"/>
    <mergeCell ref="C33:C40"/>
    <mergeCell ref="C43:C46"/>
    <mergeCell ref="C47:C51"/>
    <mergeCell ref="C52:C56"/>
    <mergeCell ref="C59:C62"/>
    <mergeCell ref="C63:C67"/>
    <mergeCell ref="C68:C72"/>
    <mergeCell ref="C75:C78"/>
    <mergeCell ref="C79:C82"/>
    <mergeCell ref="C84:C88"/>
    <mergeCell ref="C89:C93"/>
    <mergeCell ref="C95:C99"/>
    <mergeCell ref="C100:C104"/>
    <mergeCell ref="C106:C110"/>
    <mergeCell ref="C157:C160"/>
    <mergeCell ref="C161:C164"/>
    <mergeCell ref="C111:C115"/>
    <mergeCell ref="C117:C120"/>
    <mergeCell ref="C121:C124"/>
    <mergeCell ref="C126:C129"/>
    <mergeCell ref="C130:C133"/>
    <mergeCell ref="C139:C141"/>
    <mergeCell ref="C166:C169"/>
    <mergeCell ref="C170:C173"/>
    <mergeCell ref="C186:C189"/>
    <mergeCell ref="C190:C193"/>
    <mergeCell ref="D1:D3"/>
    <mergeCell ref="E1:E3"/>
    <mergeCell ref="C142:C144"/>
    <mergeCell ref="C146:C148"/>
    <mergeCell ref="C149:C151"/>
    <mergeCell ref="C153:C156"/>
  </mergeCells>
  <pageMargins left="0.78749999999999998" right="0.78749999999999998" top="1.0527777777777778" bottom="0.5" header="0.78749999999999998" footer="0.32013888888888886"/>
  <pageSetup paperSize="9" scale="49" fitToHeight="0" orientation="portrait" horizontalDpi="300" verticalDpi="300"/>
  <headerFooter alignWithMargins="0">
    <oddHeader>&amp;C&amp;"Times New Roman,Обычный"&amp;12&amp;A</oddHeader>
    <oddFooter>&amp;C&amp;"Times New Roman,Обычный"&amp;12Страница &amp;P</oddFooter>
  </headerFooter>
  <drawing r:id="rId1"/>
  <legacyDrawing r:id="rId2"/>
  <oleObjects>
    <mc:AlternateContent xmlns:mc="http://schemas.openxmlformats.org/markup-compatibility/2006">
      <mc:Choice Requires="x14">
        <oleObject progId=" " shapeId="9217" r:id="rId3">
          <objectPr defaultSize="0" autoPict="0" altText="" r:id="rId4">
            <anchor moveWithCells="1" sizeWithCells="1">
              <from>
                <xdr:col>0</xdr:col>
                <xdr:colOff>30480</xdr:colOff>
                <xdr:row>134</xdr:row>
                <xdr:rowOff>30480</xdr:rowOff>
              </from>
              <to>
                <xdr:col>0</xdr:col>
                <xdr:colOff>1112520</xdr:colOff>
                <xdr:row>134</xdr:row>
                <xdr:rowOff>640080</xdr:rowOff>
              </to>
            </anchor>
          </objectPr>
        </oleObject>
      </mc:Choice>
      <mc:Fallback>
        <oleObject progId=" " shapeId="9217" r:id="rId3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59999389629810485"/>
    <pageSetUpPr fitToPage="1"/>
  </sheetPr>
  <dimension ref="A1:H32"/>
  <sheetViews>
    <sheetView workbookViewId="0">
      <selection activeCell="M4" sqref="M4"/>
    </sheetView>
  </sheetViews>
  <sheetFormatPr defaultColWidth="9.109375" defaultRowHeight="14.4" x14ac:dyDescent="0.3"/>
  <cols>
    <col min="1" max="1" width="31" customWidth="1"/>
    <col min="2" max="2" width="17.6640625" customWidth="1"/>
    <col min="3" max="3" width="23.109375" customWidth="1"/>
    <col min="4" max="4" width="26" customWidth="1"/>
    <col min="5" max="5" width="14.44140625" customWidth="1"/>
    <col min="6" max="6" width="7.109375" customWidth="1"/>
    <col min="7" max="7" width="12" customWidth="1"/>
    <col min="8" max="8" width="24.33203125" style="522" hidden="1" customWidth="1"/>
  </cols>
  <sheetData>
    <row r="1" spans="1:8" ht="21" x14ac:dyDescent="0.4">
      <c r="A1" s="682" t="s">
        <v>259</v>
      </c>
      <c r="B1" s="683"/>
      <c r="C1" s="683"/>
      <c r="D1" s="683"/>
      <c r="E1" s="683"/>
      <c r="F1" s="683"/>
      <c r="G1" s="684"/>
    </row>
    <row r="2" spans="1:8" ht="55.5" customHeight="1" x14ac:dyDescent="0.3">
      <c r="A2" s="523" t="s">
        <v>260</v>
      </c>
      <c r="B2" s="524" t="s">
        <v>20</v>
      </c>
      <c r="C2" s="524" t="s">
        <v>261</v>
      </c>
      <c r="D2" s="524" t="s">
        <v>262</v>
      </c>
      <c r="E2" s="524" t="s">
        <v>263</v>
      </c>
      <c r="F2" s="524" t="s">
        <v>264</v>
      </c>
      <c r="G2" s="525" t="s">
        <v>265</v>
      </c>
      <c r="H2" s="526" t="s">
        <v>266</v>
      </c>
    </row>
    <row r="3" spans="1:8" ht="92.25" customHeight="1" x14ac:dyDescent="0.3">
      <c r="A3" s="527"/>
      <c r="B3" s="528" t="s">
        <v>267</v>
      </c>
      <c r="C3" s="529" t="s">
        <v>268</v>
      </c>
      <c r="D3" s="530" t="s">
        <v>269</v>
      </c>
      <c r="E3" s="531" t="s">
        <v>270</v>
      </c>
      <c r="F3" s="532" t="s">
        <v>271</v>
      </c>
      <c r="G3" s="533">
        <v>389</v>
      </c>
      <c r="H3" s="522" t="e">
        <f>(G3-#REF!)/G3</f>
        <v>#REF!</v>
      </c>
    </row>
    <row r="4" spans="1:8" ht="95.25" customHeight="1" x14ac:dyDescent="0.3">
      <c r="A4" s="534"/>
      <c r="B4" s="53" t="s">
        <v>267</v>
      </c>
      <c r="C4" s="535" t="s">
        <v>268</v>
      </c>
      <c r="D4" s="536" t="s">
        <v>272</v>
      </c>
      <c r="E4" s="537" t="s">
        <v>270</v>
      </c>
      <c r="F4" s="538" t="s">
        <v>271</v>
      </c>
      <c r="G4" s="539">
        <v>579</v>
      </c>
      <c r="H4" s="522" t="e">
        <f>(G4-#REF!)/G4</f>
        <v>#REF!</v>
      </c>
    </row>
    <row r="5" spans="1:8" ht="99" customHeight="1" x14ac:dyDescent="0.3">
      <c r="A5" s="534"/>
      <c r="B5" s="53" t="s">
        <v>273</v>
      </c>
      <c r="C5" s="535" t="s">
        <v>274</v>
      </c>
      <c r="D5" s="536" t="s">
        <v>269</v>
      </c>
      <c r="E5" s="537" t="s">
        <v>275</v>
      </c>
      <c r="F5" s="538" t="s">
        <v>271</v>
      </c>
      <c r="G5" s="539">
        <v>619</v>
      </c>
      <c r="H5" s="522" t="e">
        <f>(G5-#REF!)/G5</f>
        <v>#REF!</v>
      </c>
    </row>
    <row r="6" spans="1:8" ht="99" customHeight="1" x14ac:dyDescent="0.3">
      <c r="A6" s="534"/>
      <c r="B6" s="53" t="s">
        <v>273</v>
      </c>
      <c r="C6" s="535" t="s">
        <v>274</v>
      </c>
      <c r="D6" s="536" t="s">
        <v>276</v>
      </c>
      <c r="E6" s="537" t="s">
        <v>275</v>
      </c>
      <c r="F6" s="538" t="s">
        <v>271</v>
      </c>
      <c r="G6" s="539">
        <v>795</v>
      </c>
    </row>
    <row r="7" spans="1:8" ht="112.5" customHeight="1" x14ac:dyDescent="0.3">
      <c r="A7" s="534"/>
      <c r="B7" s="53" t="s">
        <v>273</v>
      </c>
      <c r="C7" s="535" t="s">
        <v>274</v>
      </c>
      <c r="D7" s="536" t="s">
        <v>277</v>
      </c>
      <c r="E7" s="537" t="s">
        <v>275</v>
      </c>
      <c r="F7" s="538" t="s">
        <v>271</v>
      </c>
      <c r="G7" s="539">
        <v>1502</v>
      </c>
      <c r="H7" s="522" t="e">
        <f t="shared" ref="H7:H18" si="0">(G7-#REF!)/G7</f>
        <v>#REF!</v>
      </c>
    </row>
    <row r="8" spans="1:8" ht="62.25" customHeight="1" x14ac:dyDescent="0.3">
      <c r="A8" s="534"/>
      <c r="B8" s="540" t="s">
        <v>278</v>
      </c>
      <c r="C8" s="541" t="s">
        <v>279</v>
      </c>
      <c r="D8" s="536" t="s">
        <v>269</v>
      </c>
      <c r="E8" s="537" t="s">
        <v>280</v>
      </c>
      <c r="F8" s="538" t="s">
        <v>271</v>
      </c>
      <c r="G8" s="539">
        <v>1098</v>
      </c>
      <c r="H8" s="522" t="e">
        <f t="shared" si="0"/>
        <v>#REF!</v>
      </c>
    </row>
    <row r="9" spans="1:8" ht="79.5" customHeight="1" x14ac:dyDescent="0.3">
      <c r="A9" s="534"/>
      <c r="B9" s="540" t="s">
        <v>278</v>
      </c>
      <c r="C9" s="541" t="s">
        <v>279</v>
      </c>
      <c r="D9" s="536" t="s">
        <v>281</v>
      </c>
      <c r="E9" s="537" t="s">
        <v>280</v>
      </c>
      <c r="F9" s="538" t="s">
        <v>271</v>
      </c>
      <c r="G9" s="539">
        <v>2236</v>
      </c>
      <c r="H9" s="522" t="e">
        <f t="shared" si="0"/>
        <v>#REF!</v>
      </c>
    </row>
    <row r="10" spans="1:8" ht="103.5" customHeight="1" x14ac:dyDescent="0.3">
      <c r="A10" s="534"/>
      <c r="B10" s="53" t="s">
        <v>282</v>
      </c>
      <c r="C10" s="535" t="s">
        <v>283</v>
      </c>
      <c r="D10" s="536" t="s">
        <v>269</v>
      </c>
      <c r="E10" s="537" t="s">
        <v>284</v>
      </c>
      <c r="F10" s="538" t="s">
        <v>271</v>
      </c>
      <c r="G10" s="539">
        <v>929</v>
      </c>
      <c r="H10" s="522" t="e">
        <f t="shared" si="0"/>
        <v>#REF!</v>
      </c>
    </row>
    <row r="11" spans="1:8" ht="76.5" customHeight="1" x14ac:dyDescent="0.3">
      <c r="A11" s="534"/>
      <c r="B11" s="540" t="s">
        <v>285</v>
      </c>
      <c r="C11" s="541" t="s">
        <v>286</v>
      </c>
      <c r="D11" s="536" t="s">
        <v>269</v>
      </c>
      <c r="E11" s="537" t="s">
        <v>287</v>
      </c>
      <c r="F11" s="538" t="s">
        <v>271</v>
      </c>
      <c r="G11" s="539">
        <v>1373</v>
      </c>
      <c r="H11" s="522" t="e">
        <f t="shared" si="0"/>
        <v>#REF!</v>
      </c>
    </row>
    <row r="12" spans="1:8" ht="76.5" customHeight="1" x14ac:dyDescent="0.3">
      <c r="A12" s="534"/>
      <c r="B12" s="540" t="s">
        <v>285</v>
      </c>
      <c r="C12" s="541" t="s">
        <v>286</v>
      </c>
      <c r="D12" s="536" t="s">
        <v>272</v>
      </c>
      <c r="E12" s="537" t="s">
        <v>287</v>
      </c>
      <c r="F12" s="538" t="s">
        <v>271</v>
      </c>
      <c r="G12" s="539">
        <v>2751</v>
      </c>
      <c r="H12" s="522" t="e">
        <f t="shared" si="0"/>
        <v>#REF!</v>
      </c>
    </row>
    <row r="13" spans="1:8" ht="111" customHeight="1" x14ac:dyDescent="0.3">
      <c r="A13" s="534"/>
      <c r="B13" s="53" t="s">
        <v>288</v>
      </c>
      <c r="C13" s="535" t="s">
        <v>289</v>
      </c>
      <c r="D13" s="536" t="s">
        <v>269</v>
      </c>
      <c r="E13" s="537" t="s">
        <v>290</v>
      </c>
      <c r="F13" s="538" t="s">
        <v>271</v>
      </c>
      <c r="G13" s="539">
        <v>1067</v>
      </c>
      <c r="H13" s="522" t="e">
        <f t="shared" si="0"/>
        <v>#REF!</v>
      </c>
    </row>
    <row r="14" spans="1:8" ht="122.25" customHeight="1" x14ac:dyDescent="0.3">
      <c r="A14" s="534"/>
      <c r="B14" s="53" t="s">
        <v>288</v>
      </c>
      <c r="C14" s="535" t="s">
        <v>289</v>
      </c>
      <c r="D14" s="536" t="s">
        <v>281</v>
      </c>
      <c r="E14" s="537" t="s">
        <v>290</v>
      </c>
      <c r="F14" s="538" t="s">
        <v>271</v>
      </c>
      <c r="G14" s="539">
        <v>2262</v>
      </c>
      <c r="H14" s="522" t="e">
        <f t="shared" si="0"/>
        <v>#REF!</v>
      </c>
    </row>
    <row r="15" spans="1:8" ht="111.75" customHeight="1" x14ac:dyDescent="0.3">
      <c r="A15" s="534"/>
      <c r="B15" s="53" t="s">
        <v>291</v>
      </c>
      <c r="C15" s="535" t="s">
        <v>292</v>
      </c>
      <c r="D15" s="536" t="s">
        <v>293</v>
      </c>
      <c r="E15" s="537" t="s">
        <v>280</v>
      </c>
      <c r="F15" s="538" t="s">
        <v>271</v>
      </c>
      <c r="G15" s="539">
        <v>1839</v>
      </c>
      <c r="H15" s="522" t="e">
        <f t="shared" si="0"/>
        <v>#REF!</v>
      </c>
    </row>
    <row r="16" spans="1:8" ht="110.25" customHeight="1" x14ac:dyDescent="0.3">
      <c r="A16" s="534"/>
      <c r="B16" s="53" t="s">
        <v>291</v>
      </c>
      <c r="C16" s="535" t="s">
        <v>292</v>
      </c>
      <c r="D16" s="536" t="s">
        <v>294</v>
      </c>
      <c r="E16" s="537" t="s">
        <v>280</v>
      </c>
      <c r="F16" s="538" t="s">
        <v>271</v>
      </c>
      <c r="G16" s="539">
        <v>2449</v>
      </c>
      <c r="H16" s="522" t="e">
        <f t="shared" si="0"/>
        <v>#REF!</v>
      </c>
    </row>
    <row r="17" spans="1:8" ht="112.5" customHeight="1" x14ac:dyDescent="0.3">
      <c r="A17" s="534"/>
      <c r="B17" s="53" t="s">
        <v>295</v>
      </c>
      <c r="C17" s="535" t="s">
        <v>296</v>
      </c>
      <c r="D17" s="536" t="s">
        <v>269</v>
      </c>
      <c r="E17" s="537" t="s">
        <v>297</v>
      </c>
      <c r="F17" s="538" t="s">
        <v>271</v>
      </c>
      <c r="G17" s="539">
        <v>1675</v>
      </c>
      <c r="H17" s="522" t="e">
        <f t="shared" si="0"/>
        <v>#REF!</v>
      </c>
    </row>
    <row r="18" spans="1:8" ht="120.75" customHeight="1" x14ac:dyDescent="0.3">
      <c r="A18" s="534"/>
      <c r="B18" s="53" t="s">
        <v>295</v>
      </c>
      <c r="C18" s="535" t="s">
        <v>296</v>
      </c>
      <c r="D18" s="536" t="s">
        <v>298</v>
      </c>
      <c r="E18" s="537" t="s">
        <v>297</v>
      </c>
      <c r="F18" s="538" t="s">
        <v>271</v>
      </c>
      <c r="G18" s="539">
        <v>1776</v>
      </c>
      <c r="H18" s="522" t="e">
        <f t="shared" si="0"/>
        <v>#REF!</v>
      </c>
    </row>
    <row r="19" spans="1:8" ht="120.75" customHeight="1" x14ac:dyDescent="0.3">
      <c r="A19" s="534"/>
      <c r="B19" s="53" t="s">
        <v>295</v>
      </c>
      <c r="C19" s="535" t="s">
        <v>296</v>
      </c>
      <c r="D19" s="536" t="s">
        <v>299</v>
      </c>
      <c r="E19" s="537" t="s">
        <v>297</v>
      </c>
      <c r="F19" s="538" t="s">
        <v>271</v>
      </c>
      <c r="G19" s="539">
        <v>1466</v>
      </c>
    </row>
    <row r="20" spans="1:8" ht="118.5" customHeight="1" x14ac:dyDescent="0.3">
      <c r="A20" s="534"/>
      <c r="B20" s="53" t="s">
        <v>300</v>
      </c>
      <c r="C20" s="535" t="s">
        <v>301</v>
      </c>
      <c r="D20" s="536" t="s">
        <v>269</v>
      </c>
      <c r="E20" s="537" t="s">
        <v>302</v>
      </c>
      <c r="F20" s="538" t="s">
        <v>271</v>
      </c>
      <c r="G20" s="539">
        <v>1066</v>
      </c>
      <c r="H20" s="522" t="e">
        <f>(G20-#REF!)/G20</f>
        <v>#REF!</v>
      </c>
    </row>
    <row r="21" spans="1:8" ht="122.25" customHeight="1" x14ac:dyDescent="0.3">
      <c r="A21" s="534"/>
      <c r="B21" s="53" t="s">
        <v>300</v>
      </c>
      <c r="C21" s="535" t="s">
        <v>301</v>
      </c>
      <c r="D21" s="536" t="s">
        <v>303</v>
      </c>
      <c r="E21" s="537" t="s">
        <v>302</v>
      </c>
      <c r="F21" s="538" t="s">
        <v>271</v>
      </c>
      <c r="G21" s="539">
        <v>1206</v>
      </c>
      <c r="H21" s="522" t="e">
        <f>(G21-#REF!)/G21</f>
        <v>#REF!</v>
      </c>
    </row>
    <row r="22" spans="1:8" ht="122.25" customHeight="1" x14ac:dyDescent="0.3">
      <c r="A22" s="534"/>
      <c r="B22" s="53" t="s">
        <v>300</v>
      </c>
      <c r="C22" s="535" t="s">
        <v>301</v>
      </c>
      <c r="D22" s="536" t="s">
        <v>304</v>
      </c>
      <c r="E22" s="537" t="s">
        <v>302</v>
      </c>
      <c r="F22" s="538" t="s">
        <v>271</v>
      </c>
      <c r="G22" s="539">
        <v>1286</v>
      </c>
    </row>
    <row r="23" spans="1:8" ht="96" customHeight="1" x14ac:dyDescent="0.3">
      <c r="A23" s="686"/>
      <c r="B23" s="53" t="s">
        <v>305</v>
      </c>
      <c r="C23" s="542" t="s">
        <v>306</v>
      </c>
      <c r="D23" s="536" t="s">
        <v>269</v>
      </c>
      <c r="E23" s="537" t="s">
        <v>307</v>
      </c>
      <c r="F23" s="538" t="s">
        <v>271</v>
      </c>
      <c r="G23" s="539">
        <v>931</v>
      </c>
      <c r="H23" s="522" t="e">
        <f>(G23-#REF!)/G23</f>
        <v>#REF!</v>
      </c>
    </row>
    <row r="24" spans="1:8" ht="84" customHeight="1" x14ac:dyDescent="0.3">
      <c r="A24" s="687"/>
      <c r="B24" s="53" t="s">
        <v>305</v>
      </c>
      <c r="C24" s="535" t="s">
        <v>306</v>
      </c>
      <c r="D24" s="536" t="s">
        <v>308</v>
      </c>
      <c r="E24" s="536" t="s">
        <v>307</v>
      </c>
      <c r="F24" s="538" t="s">
        <v>271</v>
      </c>
      <c r="G24" s="539">
        <v>1259</v>
      </c>
      <c r="H24" s="522" t="e">
        <f>(G24-#REF!)/G24</f>
        <v>#REF!</v>
      </c>
    </row>
    <row r="25" spans="1:8" ht="84" customHeight="1" x14ac:dyDescent="0.3">
      <c r="A25" s="688"/>
      <c r="B25" s="53" t="s">
        <v>305</v>
      </c>
      <c r="C25" s="535" t="s">
        <v>306</v>
      </c>
      <c r="D25" s="536" t="s">
        <v>309</v>
      </c>
      <c r="E25" s="536" t="s">
        <v>307</v>
      </c>
      <c r="F25" s="538" t="s">
        <v>271</v>
      </c>
      <c r="G25" s="539">
        <v>1462</v>
      </c>
    </row>
    <row r="26" spans="1:8" ht="102" customHeight="1" x14ac:dyDescent="0.3">
      <c r="A26" s="534"/>
      <c r="B26" s="53" t="s">
        <v>310</v>
      </c>
      <c r="C26" s="535" t="s">
        <v>311</v>
      </c>
      <c r="D26" s="536" t="s">
        <v>269</v>
      </c>
      <c r="E26" s="536" t="s">
        <v>312</v>
      </c>
      <c r="F26" s="538" t="s">
        <v>271</v>
      </c>
      <c r="G26" s="539">
        <v>856</v>
      </c>
      <c r="H26" s="522" t="e">
        <f>(G26-#REF!)/G26</f>
        <v>#REF!</v>
      </c>
    </row>
    <row r="27" spans="1:8" ht="91.5" customHeight="1" x14ac:dyDescent="0.3">
      <c r="A27" s="534" t="s">
        <v>313</v>
      </c>
      <c r="B27" s="53" t="s">
        <v>314</v>
      </c>
      <c r="C27" s="535" t="s">
        <v>315</v>
      </c>
      <c r="D27" s="536" t="s">
        <v>269</v>
      </c>
      <c r="E27" s="536" t="s">
        <v>316</v>
      </c>
      <c r="F27" s="538" t="s">
        <v>271</v>
      </c>
      <c r="G27" s="539">
        <v>3017</v>
      </c>
      <c r="H27" s="522" t="e">
        <f>(G27-#REF!)/G27</f>
        <v>#REF!</v>
      </c>
    </row>
    <row r="28" spans="1:8" ht="90" customHeight="1" x14ac:dyDescent="0.3">
      <c r="A28" s="543"/>
      <c r="B28" s="544" t="s">
        <v>314</v>
      </c>
      <c r="C28" s="545" t="s">
        <v>315</v>
      </c>
      <c r="D28" s="546" t="s">
        <v>272</v>
      </c>
      <c r="E28" s="546" t="s">
        <v>316</v>
      </c>
      <c r="F28" s="547" t="s">
        <v>271</v>
      </c>
      <c r="G28" s="548">
        <v>4257</v>
      </c>
      <c r="H28" s="522" t="e">
        <f>(G28-#REF!)/G28</f>
        <v>#REF!</v>
      </c>
    </row>
    <row r="29" spans="1:8" x14ac:dyDescent="0.3">
      <c r="A29" s="685"/>
      <c r="B29" s="685"/>
      <c r="C29" s="685"/>
      <c r="D29" s="685"/>
      <c r="E29" s="685"/>
      <c r="F29" s="685"/>
      <c r="G29" s="685"/>
    </row>
    <row r="30" spans="1:8" ht="91.5" customHeight="1" x14ac:dyDescent="0.3">
      <c r="A30" s="543"/>
      <c r="B30" s="544" t="s">
        <v>317</v>
      </c>
      <c r="C30" s="545" t="s">
        <v>318</v>
      </c>
      <c r="D30" s="546" t="s">
        <v>269</v>
      </c>
      <c r="E30" s="546" t="s">
        <v>319</v>
      </c>
      <c r="F30" s="547" t="s">
        <v>271</v>
      </c>
      <c r="G30" s="548">
        <v>285</v>
      </c>
    </row>
    <row r="31" spans="1:8" ht="101.25" customHeight="1" x14ac:dyDescent="0.3">
      <c r="A31" s="543"/>
      <c r="B31" s="544" t="s">
        <v>320</v>
      </c>
      <c r="C31" s="545" t="s">
        <v>321</v>
      </c>
      <c r="D31" s="546" t="s">
        <v>269</v>
      </c>
      <c r="E31" s="546" t="s">
        <v>322</v>
      </c>
      <c r="F31" s="547" t="s">
        <v>271</v>
      </c>
      <c r="G31" s="548">
        <v>305</v>
      </c>
    </row>
    <row r="32" spans="1:8" ht="109.5" customHeight="1" x14ac:dyDescent="0.3">
      <c r="A32" s="543"/>
      <c r="B32" s="544" t="s">
        <v>323</v>
      </c>
      <c r="C32" s="545" t="s">
        <v>324</v>
      </c>
      <c r="D32" s="546" t="s">
        <v>269</v>
      </c>
      <c r="E32" s="546" t="s">
        <v>322</v>
      </c>
      <c r="F32" s="547" t="s">
        <v>271</v>
      </c>
      <c r="G32" s="548">
        <v>285</v>
      </c>
    </row>
  </sheetData>
  <sheetProtection password="F66E" sheet="1"/>
  <mergeCells count="3">
    <mergeCell ref="A1:G1"/>
    <mergeCell ref="A29:G29"/>
    <mergeCell ref="A23:A25"/>
  </mergeCells>
  <pageMargins left="0.7" right="0.7" top="0.75" bottom="0.75" header="0.3" footer="0.3"/>
  <pageSetup paperSize="9" scale="66" fitToHeight="0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39997558519241921"/>
    <pageSetUpPr fitToPage="1"/>
  </sheetPr>
  <dimension ref="A1:E36"/>
  <sheetViews>
    <sheetView workbookViewId="0">
      <selection activeCell="F10" sqref="F10"/>
    </sheetView>
  </sheetViews>
  <sheetFormatPr defaultColWidth="9.109375" defaultRowHeight="14.4" x14ac:dyDescent="0.3"/>
  <cols>
    <col min="1" max="1" width="27.5546875" customWidth="1"/>
    <col min="2" max="2" width="20.88671875" customWidth="1"/>
    <col min="3" max="3" width="17.44140625" customWidth="1"/>
    <col min="4" max="4" width="20.6640625" customWidth="1"/>
    <col min="5" max="5" width="24.44140625" customWidth="1"/>
    <col min="6" max="6" width="19.88671875" customWidth="1"/>
  </cols>
  <sheetData>
    <row r="1" spans="1:5" ht="15.75" customHeight="1" x14ac:dyDescent="0.3">
      <c r="A1" s="693" t="s">
        <v>325</v>
      </c>
      <c r="B1" s="694"/>
      <c r="C1" s="694"/>
      <c r="D1" s="694"/>
      <c r="E1" s="695"/>
    </row>
    <row r="2" spans="1:5" ht="28.8" x14ac:dyDescent="0.3">
      <c r="A2" s="702" t="s">
        <v>326</v>
      </c>
      <c r="B2" s="704" t="s">
        <v>327</v>
      </c>
      <c r="C2" s="492" t="s">
        <v>328</v>
      </c>
      <c r="D2" s="493" t="s">
        <v>329</v>
      </c>
      <c r="E2" s="494" t="s">
        <v>329</v>
      </c>
    </row>
    <row r="3" spans="1:5" x14ac:dyDescent="0.3">
      <c r="A3" s="703"/>
      <c r="B3" s="705"/>
      <c r="C3" s="495" t="s">
        <v>330</v>
      </c>
      <c r="D3" s="496" t="s">
        <v>331</v>
      </c>
      <c r="E3" s="497" t="s">
        <v>332</v>
      </c>
    </row>
    <row r="4" spans="1:5" x14ac:dyDescent="0.3">
      <c r="A4" s="498"/>
      <c r="B4" s="14" t="s">
        <v>333</v>
      </c>
      <c r="C4" s="499" t="s">
        <v>334</v>
      </c>
      <c r="D4" s="500">
        <v>1554</v>
      </c>
      <c r="E4" s="501">
        <v>2068.8599999999997</v>
      </c>
    </row>
    <row r="5" spans="1:5" x14ac:dyDescent="0.3">
      <c r="A5" s="4"/>
      <c r="B5" s="18" t="s">
        <v>335</v>
      </c>
      <c r="C5" s="502" t="s">
        <v>334</v>
      </c>
      <c r="D5" s="500">
        <v>1928</v>
      </c>
      <c r="E5" s="501">
        <v>2573.46</v>
      </c>
    </row>
    <row r="6" spans="1:5" x14ac:dyDescent="0.3">
      <c r="A6" s="503"/>
      <c r="B6" s="504" t="s">
        <v>336</v>
      </c>
      <c r="C6" s="495" t="s">
        <v>334</v>
      </c>
      <c r="D6" s="500">
        <v>1295</v>
      </c>
      <c r="E6" s="501">
        <v>1720.86</v>
      </c>
    </row>
    <row r="7" spans="1:5" x14ac:dyDescent="0.3">
      <c r="A7" s="498"/>
      <c r="B7" s="14" t="s">
        <v>337</v>
      </c>
      <c r="C7" s="499" t="s">
        <v>334</v>
      </c>
      <c r="D7" s="500">
        <v>621.17999999999995</v>
      </c>
      <c r="E7" s="501">
        <v>816.06</v>
      </c>
    </row>
    <row r="8" spans="1:5" x14ac:dyDescent="0.3">
      <c r="A8" s="4"/>
      <c r="B8" s="18" t="s">
        <v>338</v>
      </c>
      <c r="C8" s="502" t="s">
        <v>334</v>
      </c>
      <c r="D8" s="500">
        <v>730.8</v>
      </c>
      <c r="E8" s="501">
        <v>962.22</v>
      </c>
    </row>
    <row r="9" spans="1:5" x14ac:dyDescent="0.3">
      <c r="A9" s="4"/>
      <c r="B9" s="18" t="s">
        <v>339</v>
      </c>
      <c r="C9" s="502" t="s">
        <v>334</v>
      </c>
      <c r="D9" s="500">
        <v>833.45999999999992</v>
      </c>
      <c r="E9" s="501">
        <v>1097.94</v>
      </c>
    </row>
    <row r="10" spans="1:5" x14ac:dyDescent="0.3">
      <c r="A10" s="4"/>
      <c r="B10" s="18" t="s">
        <v>340</v>
      </c>
      <c r="C10" s="502" t="s">
        <v>334</v>
      </c>
      <c r="D10" s="500">
        <v>904.8</v>
      </c>
      <c r="E10" s="501">
        <v>1197.1199999999999</v>
      </c>
    </row>
    <row r="11" spans="1:5" x14ac:dyDescent="0.3">
      <c r="A11" s="4"/>
      <c r="B11" s="18" t="s">
        <v>341</v>
      </c>
      <c r="C11" s="502" t="s">
        <v>334</v>
      </c>
      <c r="D11" s="500">
        <v>1084.02</v>
      </c>
      <c r="E11" s="501">
        <v>1437.24</v>
      </c>
    </row>
    <row r="12" spans="1:5" x14ac:dyDescent="0.3">
      <c r="A12" s="503"/>
      <c r="B12" s="504" t="s">
        <v>342</v>
      </c>
      <c r="C12" s="495" t="s">
        <v>334</v>
      </c>
      <c r="D12" s="500">
        <v>1258.02</v>
      </c>
      <c r="E12" s="501">
        <v>1680.84</v>
      </c>
    </row>
    <row r="13" spans="1:5" x14ac:dyDescent="0.3">
      <c r="A13" s="498"/>
      <c r="B13" s="14" t="s">
        <v>343</v>
      </c>
      <c r="C13" s="499" t="s">
        <v>344</v>
      </c>
      <c r="D13" s="500">
        <v>873.4799999999999</v>
      </c>
      <c r="E13" s="501">
        <v>1155.3599999999999</v>
      </c>
    </row>
    <row r="14" spans="1:5" x14ac:dyDescent="0.3">
      <c r="A14" s="503"/>
      <c r="B14" s="504" t="s">
        <v>345</v>
      </c>
      <c r="C14" s="495" t="s">
        <v>344</v>
      </c>
      <c r="D14" s="500">
        <v>1165.8</v>
      </c>
      <c r="E14" s="501">
        <v>1546.86</v>
      </c>
    </row>
    <row r="15" spans="1:5" ht="75.75" customHeight="1" x14ac:dyDescent="0.3">
      <c r="A15" s="505"/>
      <c r="B15" s="506" t="s">
        <v>346</v>
      </c>
      <c r="C15" s="507" t="s">
        <v>334</v>
      </c>
      <c r="D15" s="500">
        <v>1650</v>
      </c>
      <c r="E15" s="501">
        <v>2140</v>
      </c>
    </row>
    <row r="17" spans="1:5" ht="33" customHeight="1" x14ac:dyDescent="0.3">
      <c r="A17" s="696" t="s">
        <v>347</v>
      </c>
      <c r="B17" s="697"/>
      <c r="C17" s="697"/>
      <c r="D17" s="697"/>
      <c r="E17" s="698"/>
    </row>
    <row r="18" spans="1:5" ht="31.2" x14ac:dyDescent="0.3">
      <c r="A18" s="508" t="s">
        <v>20</v>
      </c>
      <c r="B18" s="509" t="s">
        <v>348</v>
      </c>
      <c r="C18" s="509" t="s">
        <v>262</v>
      </c>
      <c r="D18" s="509" t="s">
        <v>349</v>
      </c>
      <c r="E18" s="510" t="s">
        <v>350</v>
      </c>
    </row>
    <row r="19" spans="1:5" ht="24.75" customHeight="1" x14ac:dyDescent="0.3">
      <c r="A19" s="511" t="s">
        <v>351</v>
      </c>
      <c r="B19" s="706"/>
      <c r="C19" s="691" t="s">
        <v>352</v>
      </c>
      <c r="D19" s="81" t="s">
        <v>353</v>
      </c>
      <c r="E19" s="512">
        <v>362</v>
      </c>
    </row>
    <row r="20" spans="1:5" ht="15.6" x14ac:dyDescent="0.3">
      <c r="A20" s="511" t="s">
        <v>354</v>
      </c>
      <c r="B20" s="706"/>
      <c r="C20" s="691"/>
      <c r="D20" s="81" t="s">
        <v>355</v>
      </c>
      <c r="E20" s="512">
        <v>397</v>
      </c>
    </row>
    <row r="21" spans="1:5" ht="15.6" x14ac:dyDescent="0.3">
      <c r="A21" s="511" t="s">
        <v>356</v>
      </c>
      <c r="B21" s="706"/>
      <c r="C21" s="691"/>
      <c r="D21" s="81" t="s">
        <v>357</v>
      </c>
      <c r="E21" s="512">
        <v>499</v>
      </c>
    </row>
    <row r="22" spans="1:5" ht="15.6" x14ac:dyDescent="0.3">
      <c r="A22" s="511" t="s">
        <v>358</v>
      </c>
      <c r="B22" s="706"/>
      <c r="C22" s="691"/>
      <c r="D22" s="81" t="s">
        <v>359</v>
      </c>
      <c r="E22" s="512">
        <v>563</v>
      </c>
    </row>
    <row r="23" spans="1:5" ht="15.6" x14ac:dyDescent="0.3">
      <c r="A23" s="513"/>
      <c r="B23" s="513"/>
      <c r="C23" s="514"/>
      <c r="D23" s="515"/>
      <c r="E23" s="516"/>
    </row>
    <row r="24" spans="1:5" ht="15.6" x14ac:dyDescent="0.3">
      <c r="A24" s="699" t="s">
        <v>360</v>
      </c>
      <c r="B24" s="700"/>
      <c r="C24" s="700"/>
      <c r="D24" s="700"/>
      <c r="E24" s="701"/>
    </row>
    <row r="25" spans="1:5" ht="31.2" x14ac:dyDescent="0.3">
      <c r="A25" s="508" t="s">
        <v>20</v>
      </c>
      <c r="B25" s="509" t="s">
        <v>348</v>
      </c>
      <c r="C25" s="509" t="s">
        <v>262</v>
      </c>
      <c r="D25" s="509" t="s">
        <v>349</v>
      </c>
      <c r="E25" s="510" t="s">
        <v>361</v>
      </c>
    </row>
    <row r="26" spans="1:5" ht="15.6" x14ac:dyDescent="0.3">
      <c r="A26" s="511" t="s">
        <v>362</v>
      </c>
      <c r="B26" s="689"/>
      <c r="C26" s="691" t="s">
        <v>363</v>
      </c>
      <c r="D26" s="81" t="s">
        <v>364</v>
      </c>
      <c r="E26" s="517">
        <v>306</v>
      </c>
    </row>
    <row r="27" spans="1:5" ht="15.6" x14ac:dyDescent="0.3">
      <c r="A27" s="511" t="s">
        <v>365</v>
      </c>
      <c r="B27" s="689"/>
      <c r="C27" s="691"/>
      <c r="D27" s="81" t="s">
        <v>366</v>
      </c>
      <c r="E27" s="517">
        <v>408</v>
      </c>
    </row>
    <row r="28" spans="1:5" ht="15.6" x14ac:dyDescent="0.3">
      <c r="A28" s="511" t="s">
        <v>367</v>
      </c>
      <c r="B28" s="689"/>
      <c r="C28" s="691"/>
      <c r="D28" s="81" t="s">
        <v>368</v>
      </c>
      <c r="E28" s="517">
        <v>490</v>
      </c>
    </row>
    <row r="29" spans="1:5" ht="15.6" x14ac:dyDescent="0.3">
      <c r="A29" s="511" t="s">
        <v>369</v>
      </c>
      <c r="B29" s="689"/>
      <c r="C29" s="691"/>
      <c r="D29" s="81" t="s">
        <v>370</v>
      </c>
      <c r="E29" s="517">
        <v>611</v>
      </c>
    </row>
    <row r="30" spans="1:5" ht="15.6" x14ac:dyDescent="0.3">
      <c r="A30" s="511" t="s">
        <v>371</v>
      </c>
      <c r="B30" s="689"/>
      <c r="C30" s="691"/>
      <c r="D30" s="81" t="s">
        <v>372</v>
      </c>
      <c r="E30" s="517">
        <v>816</v>
      </c>
    </row>
    <row r="31" spans="1:5" ht="15.6" x14ac:dyDescent="0.3">
      <c r="A31" s="511" t="s">
        <v>373</v>
      </c>
      <c r="B31" s="689"/>
      <c r="C31" s="691"/>
      <c r="D31" s="81" t="s">
        <v>374</v>
      </c>
      <c r="E31" s="517">
        <v>368</v>
      </c>
    </row>
    <row r="32" spans="1:5" ht="15.6" x14ac:dyDescent="0.3">
      <c r="A32" s="511" t="s">
        <v>375</v>
      </c>
      <c r="B32" s="689"/>
      <c r="C32" s="691"/>
      <c r="D32" s="81" t="s">
        <v>376</v>
      </c>
      <c r="E32" s="517">
        <v>440</v>
      </c>
    </row>
    <row r="33" spans="1:5" ht="15.6" x14ac:dyDescent="0.3">
      <c r="A33" s="511" t="s">
        <v>377</v>
      </c>
      <c r="B33" s="689"/>
      <c r="C33" s="691"/>
      <c r="D33" s="81" t="s">
        <v>378</v>
      </c>
      <c r="E33" s="517">
        <v>587</v>
      </c>
    </row>
    <row r="34" spans="1:5" ht="15.6" x14ac:dyDescent="0.3">
      <c r="A34" s="511" t="s">
        <v>379</v>
      </c>
      <c r="B34" s="689"/>
      <c r="C34" s="691"/>
      <c r="D34" s="81" t="s">
        <v>380</v>
      </c>
      <c r="E34" s="517">
        <v>734</v>
      </c>
    </row>
    <row r="35" spans="1:5" ht="15.6" x14ac:dyDescent="0.3">
      <c r="A35" s="518" t="s">
        <v>381</v>
      </c>
      <c r="B35" s="690"/>
      <c r="C35" s="692"/>
      <c r="D35" s="86" t="s">
        <v>382</v>
      </c>
      <c r="E35" s="519">
        <v>979</v>
      </c>
    </row>
    <row r="36" spans="1:5" ht="15.6" x14ac:dyDescent="0.3">
      <c r="A36" s="520" t="s">
        <v>383</v>
      </c>
      <c r="B36" s="521"/>
      <c r="C36" s="521"/>
      <c r="D36" s="521"/>
    </row>
  </sheetData>
  <sheetProtection password="F66E" sheet="1"/>
  <mergeCells count="9">
    <mergeCell ref="B26:B35"/>
    <mergeCell ref="C19:C22"/>
    <mergeCell ref="C26:C35"/>
    <mergeCell ref="A1:E1"/>
    <mergeCell ref="A17:E17"/>
    <mergeCell ref="A24:E24"/>
    <mergeCell ref="A2:A3"/>
    <mergeCell ref="B2:B3"/>
    <mergeCell ref="B19:B22"/>
  </mergeCells>
  <pageMargins left="0.7" right="0.7" top="0.75" bottom="0.75" header="0.3" footer="0.3"/>
  <pageSetup paperSize="9" scale="85" fitToHeight="0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F42"/>
  <sheetViews>
    <sheetView workbookViewId="0">
      <selection activeCell="F15" sqref="F15"/>
    </sheetView>
  </sheetViews>
  <sheetFormatPr defaultColWidth="9.109375" defaultRowHeight="14.4" x14ac:dyDescent="0.3"/>
  <cols>
    <col min="1" max="1" width="31.33203125" customWidth="1"/>
    <col min="2" max="3" width="19" customWidth="1"/>
    <col min="4" max="4" width="26.109375" customWidth="1"/>
    <col min="5" max="5" width="14.6640625" customWidth="1"/>
    <col min="6" max="6" width="12.88671875" customWidth="1"/>
  </cols>
  <sheetData>
    <row r="1" spans="1:6" ht="18" x14ac:dyDescent="0.35">
      <c r="A1" s="715" t="s">
        <v>384</v>
      </c>
      <c r="B1" s="715"/>
      <c r="C1" s="715"/>
      <c r="D1" s="715"/>
      <c r="E1" s="715"/>
      <c r="F1" s="715"/>
    </row>
    <row r="2" spans="1:6" ht="43.2" x14ac:dyDescent="0.3">
      <c r="A2" s="475" t="s">
        <v>21</v>
      </c>
      <c r="B2" s="476" t="s">
        <v>385</v>
      </c>
      <c r="C2" s="476" t="s">
        <v>349</v>
      </c>
      <c r="D2" s="476" t="s">
        <v>262</v>
      </c>
      <c r="E2" s="476" t="s">
        <v>20</v>
      </c>
      <c r="F2" s="477" t="s">
        <v>386</v>
      </c>
    </row>
    <row r="3" spans="1:6" x14ac:dyDescent="0.3">
      <c r="A3" s="716" t="s">
        <v>387</v>
      </c>
      <c r="B3" s="723" t="s">
        <v>388</v>
      </c>
      <c r="C3" s="711" t="s">
        <v>389</v>
      </c>
      <c r="D3" s="478" t="s">
        <v>390</v>
      </c>
      <c r="E3" s="478" t="s">
        <v>391</v>
      </c>
      <c r="F3" s="479">
        <v>9952</v>
      </c>
    </row>
    <row r="4" spans="1:6" x14ac:dyDescent="0.3">
      <c r="A4" s="716"/>
      <c r="B4" s="724"/>
      <c r="C4" s="712"/>
      <c r="D4" s="478" t="s">
        <v>392</v>
      </c>
      <c r="E4" s="478" t="s">
        <v>393</v>
      </c>
      <c r="F4" s="479">
        <v>9952</v>
      </c>
    </row>
    <row r="5" spans="1:6" x14ac:dyDescent="0.3">
      <c r="A5" s="716"/>
      <c r="B5" s="724"/>
      <c r="C5" s="712"/>
      <c r="D5" s="478" t="s">
        <v>394</v>
      </c>
      <c r="E5" s="478" t="s">
        <v>395</v>
      </c>
      <c r="F5" s="479">
        <v>9952</v>
      </c>
    </row>
    <row r="6" spans="1:6" x14ac:dyDescent="0.3">
      <c r="A6" s="716"/>
      <c r="B6" s="724"/>
      <c r="C6" s="712"/>
      <c r="D6" s="478" t="s">
        <v>396</v>
      </c>
      <c r="E6" s="478" t="s">
        <v>397</v>
      </c>
      <c r="F6" s="479">
        <v>9952</v>
      </c>
    </row>
    <row r="7" spans="1:6" x14ac:dyDescent="0.3">
      <c r="A7" s="716"/>
      <c r="B7" s="723" t="s">
        <v>398</v>
      </c>
      <c r="C7" s="711" t="s">
        <v>389</v>
      </c>
      <c r="D7" s="478" t="s">
        <v>390</v>
      </c>
      <c r="E7" s="478" t="s">
        <v>399</v>
      </c>
      <c r="F7" s="479">
        <v>10664</v>
      </c>
    </row>
    <row r="8" spans="1:6" x14ac:dyDescent="0.3">
      <c r="A8" s="716"/>
      <c r="B8" s="723"/>
      <c r="C8" s="712"/>
      <c r="D8" s="478" t="s">
        <v>392</v>
      </c>
      <c r="E8" s="478" t="s">
        <v>400</v>
      </c>
      <c r="F8" s="479">
        <v>10664</v>
      </c>
    </row>
    <row r="9" spans="1:6" x14ac:dyDescent="0.3">
      <c r="A9" s="716"/>
      <c r="B9" s="723"/>
      <c r="C9" s="712"/>
      <c r="D9" s="478" t="s">
        <v>394</v>
      </c>
      <c r="E9" s="478" t="s">
        <v>401</v>
      </c>
      <c r="F9" s="479">
        <v>10664</v>
      </c>
    </row>
    <row r="10" spans="1:6" x14ac:dyDescent="0.3">
      <c r="A10" s="717"/>
      <c r="B10" s="725"/>
      <c r="C10" s="713"/>
      <c r="D10" s="480" t="s">
        <v>396</v>
      </c>
      <c r="E10" s="480" t="s">
        <v>402</v>
      </c>
      <c r="F10" s="479">
        <v>10664</v>
      </c>
    </row>
    <row r="11" spans="1:6" x14ac:dyDescent="0.3">
      <c r="A11" s="718" t="s">
        <v>403</v>
      </c>
      <c r="B11" s="726" t="s">
        <v>388</v>
      </c>
      <c r="C11" s="714" t="s">
        <v>404</v>
      </c>
      <c r="D11" s="481" t="s">
        <v>390</v>
      </c>
      <c r="E11" s="481" t="s">
        <v>405</v>
      </c>
      <c r="F11" s="482">
        <v>2523</v>
      </c>
    </row>
    <row r="12" spans="1:6" x14ac:dyDescent="0.3">
      <c r="A12" s="719"/>
      <c r="B12" s="727"/>
      <c r="C12" s="708"/>
      <c r="D12" s="484" t="s">
        <v>392</v>
      </c>
      <c r="E12" s="484" t="s">
        <v>406</v>
      </c>
      <c r="F12" s="482">
        <v>2523</v>
      </c>
    </row>
    <row r="13" spans="1:6" x14ac:dyDescent="0.3">
      <c r="A13" s="719"/>
      <c r="B13" s="728"/>
      <c r="C13" s="708" t="s">
        <v>407</v>
      </c>
      <c r="D13" s="484" t="s">
        <v>390</v>
      </c>
      <c r="E13" s="484" t="s">
        <v>408</v>
      </c>
      <c r="F13" s="485">
        <v>3828</v>
      </c>
    </row>
    <row r="14" spans="1:6" x14ac:dyDescent="0.3">
      <c r="A14" s="719"/>
      <c r="B14" s="728"/>
      <c r="C14" s="708"/>
      <c r="D14" s="484" t="s">
        <v>392</v>
      </c>
      <c r="E14" s="484" t="s">
        <v>409</v>
      </c>
      <c r="F14" s="485">
        <v>3828</v>
      </c>
    </row>
    <row r="15" spans="1:6" x14ac:dyDescent="0.3">
      <c r="A15" s="719"/>
      <c r="B15" s="728"/>
      <c r="C15" s="708" t="s">
        <v>410</v>
      </c>
      <c r="D15" s="484" t="s">
        <v>390</v>
      </c>
      <c r="E15" s="484" t="s">
        <v>411</v>
      </c>
      <c r="F15" s="485">
        <v>4232</v>
      </c>
    </row>
    <row r="16" spans="1:6" x14ac:dyDescent="0.3">
      <c r="A16" s="719"/>
      <c r="B16" s="728"/>
      <c r="C16" s="708"/>
      <c r="D16" s="484" t="s">
        <v>392</v>
      </c>
      <c r="E16" s="484" t="s">
        <v>412</v>
      </c>
      <c r="F16" s="485">
        <v>4232</v>
      </c>
    </row>
    <row r="17" spans="1:6" x14ac:dyDescent="0.3">
      <c r="A17" s="719"/>
      <c r="B17" s="728"/>
      <c r="C17" s="708"/>
      <c r="D17" s="484" t="s">
        <v>413</v>
      </c>
      <c r="E17" s="484" t="s">
        <v>414</v>
      </c>
      <c r="F17" s="485">
        <v>4774</v>
      </c>
    </row>
    <row r="18" spans="1:6" x14ac:dyDescent="0.3">
      <c r="A18" s="719"/>
      <c r="B18" s="728"/>
      <c r="C18" s="708" t="s">
        <v>415</v>
      </c>
      <c r="D18" s="484" t="s">
        <v>390</v>
      </c>
      <c r="E18" s="484" t="s">
        <v>416</v>
      </c>
      <c r="F18" s="485">
        <v>9718.2320166320133</v>
      </c>
    </row>
    <row r="19" spans="1:6" x14ac:dyDescent="0.3">
      <c r="A19" s="719"/>
      <c r="B19" s="728"/>
      <c r="C19" s="708"/>
      <c r="D19" s="484" t="s">
        <v>392</v>
      </c>
      <c r="E19" s="484" t="s">
        <v>417</v>
      </c>
      <c r="F19" s="485">
        <v>9718.2320166320133</v>
      </c>
    </row>
    <row r="20" spans="1:6" x14ac:dyDescent="0.3">
      <c r="A20" s="719"/>
      <c r="B20" s="728"/>
      <c r="C20" s="708"/>
      <c r="D20" s="484" t="s">
        <v>413</v>
      </c>
      <c r="E20" s="484" t="s">
        <v>418</v>
      </c>
      <c r="F20" s="485">
        <v>10958.857380457381</v>
      </c>
    </row>
    <row r="21" spans="1:6" x14ac:dyDescent="0.3">
      <c r="A21" s="719"/>
      <c r="B21" s="727" t="s">
        <v>398</v>
      </c>
      <c r="C21" s="708" t="s">
        <v>404</v>
      </c>
      <c r="D21" s="484" t="s">
        <v>390</v>
      </c>
      <c r="E21" s="484" t="s">
        <v>419</v>
      </c>
      <c r="F21" s="485">
        <v>2481.2507276507272</v>
      </c>
    </row>
    <row r="22" spans="1:6" x14ac:dyDescent="0.3">
      <c r="A22" s="719"/>
      <c r="B22" s="727"/>
      <c r="C22" s="708"/>
      <c r="D22" s="484" t="s">
        <v>392</v>
      </c>
      <c r="E22" s="484" t="s">
        <v>420</v>
      </c>
      <c r="F22" s="485">
        <v>2481.2507276507272</v>
      </c>
    </row>
    <row r="23" spans="1:6" x14ac:dyDescent="0.3">
      <c r="A23" s="719"/>
      <c r="B23" s="727"/>
      <c r="C23" s="708"/>
      <c r="D23" s="484" t="s">
        <v>413</v>
      </c>
      <c r="E23" s="484" t="s">
        <v>421</v>
      </c>
      <c r="F23" s="485">
        <v>2894.7925155925154</v>
      </c>
    </row>
    <row r="24" spans="1:6" x14ac:dyDescent="0.3">
      <c r="A24" s="719"/>
      <c r="B24" s="728"/>
      <c r="C24" s="483" t="s">
        <v>407</v>
      </c>
      <c r="D24" s="484" t="s">
        <v>413</v>
      </c>
      <c r="E24" s="484" t="s">
        <v>422</v>
      </c>
      <c r="F24" s="485">
        <v>4099</v>
      </c>
    </row>
    <row r="25" spans="1:6" x14ac:dyDescent="0.3">
      <c r="A25" s="719"/>
      <c r="B25" s="728"/>
      <c r="C25" s="708" t="s">
        <v>410</v>
      </c>
      <c r="D25" s="484" t="s">
        <v>390</v>
      </c>
      <c r="E25" s="484" t="s">
        <v>423</v>
      </c>
      <c r="F25" s="485">
        <v>4177.5750519750509</v>
      </c>
    </row>
    <row r="26" spans="1:6" x14ac:dyDescent="0.3">
      <c r="A26" s="719"/>
      <c r="B26" s="728"/>
      <c r="C26" s="708"/>
      <c r="D26" s="484" t="s">
        <v>392</v>
      </c>
      <c r="E26" s="484" t="s">
        <v>424</v>
      </c>
      <c r="F26" s="485">
        <v>4177.5750519750509</v>
      </c>
    </row>
    <row r="27" spans="1:6" x14ac:dyDescent="0.3">
      <c r="A27" s="719"/>
      <c r="B27" s="728"/>
      <c r="C27" s="708"/>
      <c r="D27" s="484" t="s">
        <v>413</v>
      </c>
      <c r="E27" s="484" t="s">
        <v>425</v>
      </c>
      <c r="F27" s="485">
        <v>4713.5733887733886</v>
      </c>
    </row>
    <row r="28" spans="1:6" x14ac:dyDescent="0.3">
      <c r="A28" s="719"/>
      <c r="B28" s="728"/>
      <c r="C28" s="708" t="s">
        <v>415</v>
      </c>
      <c r="D28" s="484" t="s">
        <v>390</v>
      </c>
      <c r="E28" s="484" t="s">
        <v>426</v>
      </c>
      <c r="F28" s="485">
        <v>10420.851559251558</v>
      </c>
    </row>
    <row r="29" spans="1:6" x14ac:dyDescent="0.3">
      <c r="A29" s="719"/>
      <c r="B29" s="728"/>
      <c r="C29" s="708"/>
      <c r="D29" s="484" t="s">
        <v>392</v>
      </c>
      <c r="E29" s="484" t="s">
        <v>427</v>
      </c>
      <c r="F29" s="485">
        <v>10420.851559251558</v>
      </c>
    </row>
    <row r="30" spans="1:6" x14ac:dyDescent="0.3">
      <c r="A30" s="720"/>
      <c r="B30" s="729"/>
      <c r="C30" s="709"/>
      <c r="D30" s="486" t="s">
        <v>413</v>
      </c>
      <c r="E30" s="486" t="s">
        <v>428</v>
      </c>
      <c r="F30" s="487">
        <v>11743.783783783783</v>
      </c>
    </row>
    <row r="31" spans="1:6" x14ac:dyDescent="0.3">
      <c r="A31" s="721" t="s">
        <v>429</v>
      </c>
      <c r="B31" s="730" t="s">
        <v>388</v>
      </c>
      <c r="C31" s="710" t="s">
        <v>430</v>
      </c>
      <c r="D31" s="488" t="s">
        <v>390</v>
      </c>
      <c r="E31" s="488" t="s">
        <v>431</v>
      </c>
      <c r="F31" s="489">
        <v>1036</v>
      </c>
    </row>
    <row r="32" spans="1:6" x14ac:dyDescent="0.3">
      <c r="A32" s="722"/>
      <c r="B32" s="731"/>
      <c r="C32" s="707"/>
      <c r="D32" s="490" t="s">
        <v>392</v>
      </c>
      <c r="E32" s="490" t="s">
        <v>432</v>
      </c>
      <c r="F32" s="489">
        <v>1036</v>
      </c>
    </row>
    <row r="33" spans="1:6" x14ac:dyDescent="0.3">
      <c r="A33" s="722"/>
      <c r="B33" s="731"/>
      <c r="C33" s="707" t="s">
        <v>433</v>
      </c>
      <c r="D33" s="490" t="s">
        <v>390</v>
      </c>
      <c r="E33" s="490" t="s">
        <v>434</v>
      </c>
      <c r="F33" s="491">
        <v>1397</v>
      </c>
    </row>
    <row r="34" spans="1:6" x14ac:dyDescent="0.3">
      <c r="A34" s="722"/>
      <c r="B34" s="731"/>
      <c r="C34" s="707"/>
      <c r="D34" s="490" t="s">
        <v>392</v>
      </c>
      <c r="E34" s="490" t="s">
        <v>435</v>
      </c>
      <c r="F34" s="491">
        <v>1397</v>
      </c>
    </row>
    <row r="35" spans="1:6" x14ac:dyDescent="0.3">
      <c r="A35" s="722"/>
      <c r="B35" s="731"/>
      <c r="C35" s="707" t="s">
        <v>436</v>
      </c>
      <c r="D35" s="490" t="s">
        <v>390</v>
      </c>
      <c r="E35" s="490" t="s">
        <v>437</v>
      </c>
      <c r="F35" s="491">
        <v>1712</v>
      </c>
    </row>
    <row r="36" spans="1:6" x14ac:dyDescent="0.3">
      <c r="A36" s="722"/>
      <c r="B36" s="731"/>
      <c r="C36" s="707"/>
      <c r="D36" s="490" t="s">
        <v>392</v>
      </c>
      <c r="E36" s="490" t="s">
        <v>438</v>
      </c>
      <c r="F36" s="491">
        <v>1712</v>
      </c>
    </row>
    <row r="37" spans="1:6" x14ac:dyDescent="0.3">
      <c r="A37" s="722"/>
      <c r="B37" s="732" t="s">
        <v>398</v>
      </c>
      <c r="C37" s="707" t="s">
        <v>430</v>
      </c>
      <c r="D37" s="490" t="s">
        <v>390</v>
      </c>
      <c r="E37" s="490" t="s">
        <v>439</v>
      </c>
      <c r="F37" s="491">
        <v>1033.8544698544697</v>
      </c>
    </row>
    <row r="38" spans="1:6" x14ac:dyDescent="0.3">
      <c r="A38" s="722"/>
      <c r="B38" s="731"/>
      <c r="C38" s="707"/>
      <c r="D38" s="490" t="s">
        <v>392</v>
      </c>
      <c r="E38" s="490" t="s">
        <v>440</v>
      </c>
      <c r="F38" s="491">
        <v>1033.8544698544697</v>
      </c>
    </row>
    <row r="39" spans="1:6" x14ac:dyDescent="0.3">
      <c r="A39" s="722"/>
      <c r="B39" s="731"/>
      <c r="C39" s="707" t="s">
        <v>433</v>
      </c>
      <c r="D39" s="490" t="s">
        <v>390</v>
      </c>
      <c r="E39" s="490" t="s">
        <v>441</v>
      </c>
      <c r="F39" s="491">
        <v>1487</v>
      </c>
    </row>
    <row r="40" spans="1:6" x14ac:dyDescent="0.3">
      <c r="A40" s="722"/>
      <c r="B40" s="731"/>
      <c r="C40" s="707"/>
      <c r="D40" s="490" t="s">
        <v>392</v>
      </c>
      <c r="E40" s="490" t="s">
        <v>442</v>
      </c>
      <c r="F40" s="491">
        <v>1487</v>
      </c>
    </row>
    <row r="41" spans="1:6" x14ac:dyDescent="0.3">
      <c r="A41" s="722"/>
      <c r="B41" s="731"/>
      <c r="C41" s="707" t="s">
        <v>436</v>
      </c>
      <c r="D41" s="490" t="s">
        <v>390</v>
      </c>
      <c r="E41" s="490" t="s">
        <v>443</v>
      </c>
      <c r="F41" s="491">
        <v>1847</v>
      </c>
    </row>
    <row r="42" spans="1:6" ht="18" customHeight="1" x14ac:dyDescent="0.3">
      <c r="A42" s="722"/>
      <c r="B42" s="731"/>
      <c r="C42" s="707"/>
      <c r="D42" s="490" t="s">
        <v>392</v>
      </c>
      <c r="E42" s="490" t="s">
        <v>444</v>
      </c>
      <c r="F42" s="491">
        <v>1847</v>
      </c>
    </row>
  </sheetData>
  <sheetProtection password="F66E" sheet="1"/>
  <mergeCells count="25">
    <mergeCell ref="A1:F1"/>
    <mergeCell ref="A3:A10"/>
    <mergeCell ref="A11:A30"/>
    <mergeCell ref="A31:A42"/>
    <mergeCell ref="B3:B6"/>
    <mergeCell ref="B7:B10"/>
    <mergeCell ref="B11:B20"/>
    <mergeCell ref="B21:B30"/>
    <mergeCell ref="B31:B36"/>
    <mergeCell ref="B37:B42"/>
    <mergeCell ref="C3:C6"/>
    <mergeCell ref="C7:C10"/>
    <mergeCell ref="C11:C12"/>
    <mergeCell ref="C13:C14"/>
    <mergeCell ref="C15:C17"/>
    <mergeCell ref="C18:C20"/>
    <mergeCell ref="C37:C38"/>
    <mergeCell ref="C39:C40"/>
    <mergeCell ref="C41:C42"/>
    <mergeCell ref="C21:C23"/>
    <mergeCell ref="C25:C27"/>
    <mergeCell ref="C28:C30"/>
    <mergeCell ref="C31:C32"/>
    <mergeCell ref="C33:C34"/>
    <mergeCell ref="C35:C36"/>
  </mergeCells>
  <pageMargins left="0.7" right="0.7" top="0.75" bottom="0.75" header="0.3" footer="0.3"/>
  <pageSetup paperSize="9" scale="71" fitToHeight="0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  <pageSetUpPr fitToPage="1"/>
  </sheetPr>
  <dimension ref="B1:H466"/>
  <sheetViews>
    <sheetView zoomScaleSheetLayoutView="145" workbookViewId="0">
      <selection activeCell="I46" sqref="I46"/>
    </sheetView>
  </sheetViews>
  <sheetFormatPr defaultColWidth="9.109375" defaultRowHeight="13.2" x14ac:dyDescent="0.25"/>
  <cols>
    <col min="1" max="1" width="1.109375" style="366" customWidth="1"/>
    <col min="2" max="2" width="20.5546875" style="366" customWidth="1"/>
    <col min="3" max="3" width="16.88671875" style="366" customWidth="1"/>
    <col min="4" max="4" width="49.44140625" style="366" customWidth="1"/>
    <col min="5" max="5" width="11.44140625" style="366" customWidth="1"/>
    <col min="6" max="6" width="9.6640625" style="366" customWidth="1"/>
    <col min="7" max="7" width="10.5546875" style="367" bestFit="1" customWidth="1"/>
    <col min="8" max="16384" width="9.109375" style="366"/>
  </cols>
  <sheetData>
    <row r="1" spans="2:8" ht="17.25" customHeight="1" x14ac:dyDescent="0.35">
      <c r="B1" s="740" t="s">
        <v>445</v>
      </c>
      <c r="C1" s="741"/>
      <c r="D1" s="741"/>
      <c r="E1" s="741"/>
      <c r="F1" s="742"/>
      <c r="G1" s="368"/>
      <c r="H1" s="368"/>
    </row>
    <row r="2" spans="2:8" ht="4.5" hidden="1" customHeight="1" x14ac:dyDescent="0.35">
      <c r="B2" s="743"/>
      <c r="C2" s="744"/>
      <c r="D2" s="744"/>
      <c r="E2" s="744"/>
      <c r="F2" s="745"/>
      <c r="G2" s="369"/>
      <c r="H2" s="369"/>
    </row>
    <row r="3" spans="2:8" ht="12.75" hidden="1" customHeight="1" x14ac:dyDescent="0.35">
      <c r="B3" s="743"/>
      <c r="C3" s="744"/>
      <c r="D3" s="744"/>
      <c r="E3" s="744"/>
      <c r="F3" s="745"/>
      <c r="G3" s="369"/>
      <c r="H3" s="369"/>
    </row>
    <row r="4" spans="2:8" ht="12.75" hidden="1" customHeight="1" x14ac:dyDescent="0.35">
      <c r="B4" s="743"/>
      <c r="C4" s="744"/>
      <c r="D4" s="744"/>
      <c r="E4" s="744"/>
      <c r="F4" s="745"/>
      <c r="G4" s="369"/>
      <c r="H4" s="369"/>
    </row>
    <row r="5" spans="2:8" ht="12.75" hidden="1" customHeight="1" x14ac:dyDescent="0.35">
      <c r="B5" s="743"/>
      <c r="C5" s="744"/>
      <c r="D5" s="744"/>
      <c r="E5" s="744"/>
      <c r="F5" s="745"/>
      <c r="G5" s="369"/>
      <c r="H5" s="369"/>
    </row>
    <row r="6" spans="2:8" ht="12.75" hidden="1" customHeight="1" x14ac:dyDescent="0.35">
      <c r="B6" s="743"/>
      <c r="C6" s="744"/>
      <c r="D6" s="744"/>
      <c r="E6" s="744"/>
      <c r="F6" s="745"/>
      <c r="G6" s="369"/>
      <c r="H6" s="369"/>
    </row>
    <row r="7" spans="2:8" ht="6" customHeight="1" x14ac:dyDescent="0.35">
      <c r="B7" s="746"/>
      <c r="C7" s="747"/>
      <c r="D7" s="747"/>
      <c r="E7" s="747"/>
      <c r="F7" s="748"/>
      <c r="G7" s="369"/>
      <c r="H7" s="369"/>
    </row>
    <row r="8" spans="2:8" ht="12.75" hidden="1" customHeight="1" x14ac:dyDescent="0.35">
      <c r="B8" s="370"/>
      <c r="C8" s="370"/>
      <c r="D8" s="370"/>
      <c r="E8" s="370"/>
      <c r="F8" s="370"/>
      <c r="G8" s="370"/>
      <c r="H8" s="370"/>
    </row>
    <row r="9" spans="2:8" ht="12.75" hidden="1" customHeight="1" x14ac:dyDescent="0.35">
      <c r="B9" s="370"/>
      <c r="C9" s="370"/>
      <c r="D9" s="370"/>
      <c r="E9" s="370"/>
      <c r="F9" s="370"/>
      <c r="G9" s="370"/>
      <c r="H9" s="370"/>
    </row>
    <row r="10" spans="2:8" x14ac:dyDescent="0.25">
      <c r="B10" s="371"/>
      <c r="C10" s="372"/>
      <c r="D10" s="372"/>
      <c r="E10" s="372"/>
      <c r="F10" s="372"/>
    </row>
    <row r="11" spans="2:8" x14ac:dyDescent="0.25">
      <c r="B11" s="371"/>
      <c r="C11" s="372"/>
      <c r="D11" s="372"/>
      <c r="E11" s="372"/>
      <c r="F11" s="372"/>
    </row>
    <row r="12" spans="2:8" x14ac:dyDescent="0.25">
      <c r="B12" s="371"/>
      <c r="C12" s="373"/>
      <c r="D12" s="373"/>
      <c r="E12" s="373"/>
      <c r="F12" s="373"/>
    </row>
    <row r="13" spans="2:8" x14ac:dyDescent="0.25">
      <c r="B13" s="371"/>
      <c r="C13" s="373"/>
      <c r="D13" s="373"/>
      <c r="E13" s="373"/>
    </row>
    <row r="14" spans="2:8" ht="12.75" customHeight="1" x14ac:dyDescent="0.25">
      <c r="B14" s="749" t="s">
        <v>446</v>
      </c>
      <c r="C14" s="749"/>
      <c r="D14" s="749"/>
      <c r="E14" s="749"/>
      <c r="F14" s="749"/>
    </row>
    <row r="15" spans="2:8" ht="8.25" customHeight="1" x14ac:dyDescent="0.25">
      <c r="B15" s="749"/>
      <c r="C15" s="749"/>
      <c r="D15" s="749"/>
      <c r="E15" s="749"/>
      <c r="F15" s="749"/>
    </row>
    <row r="16" spans="2:8" s="363" customFormat="1" ht="60" customHeight="1" x14ac:dyDescent="0.3">
      <c r="B16" s="761"/>
      <c r="C16" s="784" t="s">
        <v>447</v>
      </c>
      <c r="D16" s="785"/>
      <c r="E16" s="374" t="s">
        <v>448</v>
      </c>
      <c r="F16" s="375" t="s">
        <v>449</v>
      </c>
      <c r="G16" s="376"/>
    </row>
    <row r="17" spans="2:7" ht="30" customHeight="1" x14ac:dyDescent="0.25">
      <c r="B17" s="762"/>
      <c r="C17" s="377" t="s">
        <v>450</v>
      </c>
      <c r="D17" s="378" t="s">
        <v>451</v>
      </c>
      <c r="E17" s="375" t="s">
        <v>452</v>
      </c>
      <c r="F17" s="379"/>
    </row>
    <row r="18" spans="2:7" ht="15" customHeight="1" x14ac:dyDescent="0.25">
      <c r="B18" s="762"/>
      <c r="C18" s="380">
        <v>9003</v>
      </c>
      <c r="D18" s="381" t="s">
        <v>453</v>
      </c>
      <c r="E18" s="382">
        <v>901</v>
      </c>
      <c r="F18" s="383" t="s">
        <v>454</v>
      </c>
    </row>
    <row r="19" spans="2:7" ht="15" customHeight="1" x14ac:dyDescent="0.25">
      <c r="B19" s="763"/>
      <c r="C19" s="384"/>
      <c r="D19" s="385"/>
      <c r="E19" s="386"/>
      <c r="F19" s="387"/>
    </row>
    <row r="20" spans="2:7" ht="60" customHeight="1" x14ac:dyDescent="0.25">
      <c r="B20" s="764"/>
      <c r="C20" s="784" t="s">
        <v>455</v>
      </c>
      <c r="D20" s="785"/>
      <c r="E20" s="374" t="s">
        <v>448</v>
      </c>
      <c r="F20" s="375" t="s">
        <v>449</v>
      </c>
    </row>
    <row r="21" spans="2:7" ht="30" customHeight="1" x14ac:dyDescent="0.25">
      <c r="B21" s="765"/>
      <c r="C21" s="377" t="s">
        <v>450</v>
      </c>
      <c r="D21" s="378" t="s">
        <v>451</v>
      </c>
      <c r="E21" s="388" t="s">
        <v>452</v>
      </c>
      <c r="F21" s="389"/>
    </row>
    <row r="22" spans="2:7" ht="15" customHeight="1" x14ac:dyDescent="0.25">
      <c r="B22" s="765"/>
      <c r="C22" s="380">
        <v>9004</v>
      </c>
      <c r="D22" s="381" t="s">
        <v>456</v>
      </c>
      <c r="E22" s="390">
        <v>1348</v>
      </c>
      <c r="F22" s="391" t="s">
        <v>454</v>
      </c>
    </row>
    <row r="23" spans="2:7" ht="15" customHeight="1" x14ac:dyDescent="0.25">
      <c r="B23" s="765"/>
      <c r="C23" s="392"/>
      <c r="D23" s="393"/>
      <c r="E23" s="394"/>
      <c r="F23" s="395"/>
    </row>
    <row r="24" spans="2:7" ht="60" customHeight="1" x14ac:dyDescent="0.25">
      <c r="B24" s="766"/>
      <c r="C24" s="786" t="s">
        <v>457</v>
      </c>
      <c r="D24" s="787"/>
      <c r="E24" s="396" t="s">
        <v>448</v>
      </c>
      <c r="F24" s="397" t="s">
        <v>449</v>
      </c>
    </row>
    <row r="25" spans="2:7" ht="30" customHeight="1" x14ac:dyDescent="0.25">
      <c r="B25" s="766"/>
      <c r="C25" s="398" t="s">
        <v>450</v>
      </c>
      <c r="D25" s="399" t="s">
        <v>451</v>
      </c>
      <c r="E25" s="400" t="s">
        <v>452</v>
      </c>
      <c r="F25" s="401"/>
    </row>
    <row r="26" spans="2:7" ht="15" customHeight="1" x14ac:dyDescent="0.25">
      <c r="B26" s="766"/>
      <c r="C26" s="402" t="s">
        <v>458</v>
      </c>
      <c r="D26" s="403" t="s">
        <v>459</v>
      </c>
      <c r="E26" s="404">
        <v>1608.055024</v>
      </c>
      <c r="F26" s="405" t="s">
        <v>454</v>
      </c>
    </row>
    <row r="27" spans="2:7" ht="15" customHeight="1" x14ac:dyDescent="0.25">
      <c r="B27" s="766"/>
      <c r="C27" s="406" t="s">
        <v>460</v>
      </c>
      <c r="D27" s="407" t="s">
        <v>461</v>
      </c>
      <c r="E27" s="408">
        <v>2318.0802399999998</v>
      </c>
      <c r="F27" s="409" t="s">
        <v>454</v>
      </c>
    </row>
    <row r="28" spans="2:7" ht="13.5" customHeight="1" x14ac:dyDescent="0.25">
      <c r="B28" s="788"/>
      <c r="C28" s="788"/>
      <c r="D28" s="788"/>
      <c r="E28" s="788"/>
      <c r="F28" s="788"/>
    </row>
    <row r="29" spans="2:7" s="363" customFormat="1" ht="60" customHeight="1" x14ac:dyDescent="0.3">
      <c r="B29" s="767"/>
      <c r="C29" s="789" t="s">
        <v>462</v>
      </c>
      <c r="D29" s="790"/>
      <c r="E29" s="396" t="s">
        <v>448</v>
      </c>
      <c r="F29" s="397" t="s">
        <v>449</v>
      </c>
      <c r="G29" s="376"/>
    </row>
    <row r="30" spans="2:7" s="363" customFormat="1" ht="30" customHeight="1" x14ac:dyDescent="0.3">
      <c r="B30" s="768"/>
      <c r="C30" s="377" t="s">
        <v>450</v>
      </c>
      <c r="D30" s="410" t="s">
        <v>451</v>
      </c>
      <c r="E30" s="411" t="s">
        <v>452</v>
      </c>
      <c r="F30" s="412"/>
      <c r="G30" s="376"/>
    </row>
    <row r="31" spans="2:7" ht="15" customHeight="1" x14ac:dyDescent="0.25">
      <c r="B31" s="768"/>
      <c r="C31" s="413" t="s">
        <v>463</v>
      </c>
      <c r="D31" s="413" t="s">
        <v>464</v>
      </c>
      <c r="E31" s="414">
        <v>226.5856</v>
      </c>
      <c r="F31" s="405" t="s">
        <v>454</v>
      </c>
    </row>
    <row r="32" spans="2:7" ht="15" customHeight="1" x14ac:dyDescent="0.25">
      <c r="B32" s="768"/>
      <c r="C32" s="415" t="s">
        <v>465</v>
      </c>
      <c r="D32" s="415" t="s">
        <v>466</v>
      </c>
      <c r="E32" s="416">
        <v>630.5920000000001</v>
      </c>
      <c r="F32" s="409" t="s">
        <v>454</v>
      </c>
    </row>
    <row r="33" spans="2:7" ht="15" customHeight="1" x14ac:dyDescent="0.25">
      <c r="B33" s="768"/>
      <c r="C33" s="413" t="s">
        <v>467</v>
      </c>
      <c r="D33" s="413" t="s">
        <v>468</v>
      </c>
      <c r="E33" s="414">
        <v>1090.1759999999999</v>
      </c>
      <c r="F33" s="405" t="s">
        <v>454</v>
      </c>
    </row>
    <row r="34" spans="2:7" ht="15" customHeight="1" x14ac:dyDescent="0.25">
      <c r="B34" s="769"/>
      <c r="C34" s="415" t="s">
        <v>469</v>
      </c>
      <c r="D34" s="415" t="s">
        <v>470</v>
      </c>
      <c r="E34" s="416">
        <v>1748.8240000000001</v>
      </c>
      <c r="F34" s="409" t="s">
        <v>454</v>
      </c>
    </row>
    <row r="35" spans="2:7" ht="15" customHeight="1" x14ac:dyDescent="0.25">
      <c r="B35" s="791"/>
      <c r="C35" s="791"/>
      <c r="D35" s="791"/>
      <c r="E35" s="791"/>
      <c r="F35" s="791"/>
    </row>
    <row r="36" spans="2:7" ht="60" customHeight="1" x14ac:dyDescent="0.25">
      <c r="B36" s="771" t="s">
        <v>471</v>
      </c>
      <c r="C36" s="772"/>
      <c r="D36" s="773"/>
      <c r="E36" s="418" t="s">
        <v>472</v>
      </c>
      <c r="F36" s="419" t="s">
        <v>473</v>
      </c>
    </row>
    <row r="37" spans="2:7" ht="30" customHeight="1" x14ac:dyDescent="0.25">
      <c r="B37" s="420" t="s">
        <v>474</v>
      </c>
      <c r="C37" s="377" t="s">
        <v>475</v>
      </c>
      <c r="D37" s="377" t="s">
        <v>451</v>
      </c>
      <c r="E37" s="421" t="s">
        <v>476</v>
      </c>
      <c r="F37" s="422"/>
    </row>
    <row r="38" spans="2:7" ht="15" customHeight="1" x14ac:dyDescent="0.25">
      <c r="B38" s="423"/>
      <c r="C38" s="424" t="s">
        <v>477</v>
      </c>
      <c r="D38" s="381" t="s">
        <v>478</v>
      </c>
      <c r="E38" s="425">
        <v>387.0369971531851</v>
      </c>
      <c r="F38" s="383" t="s">
        <v>454</v>
      </c>
    </row>
    <row r="39" spans="2:7" ht="15" customHeight="1" x14ac:dyDescent="0.25">
      <c r="B39" s="423"/>
      <c r="C39" s="426" t="s">
        <v>479</v>
      </c>
      <c r="D39" s="427" t="s">
        <v>480</v>
      </c>
      <c r="E39" s="428">
        <v>765.86177030637032</v>
      </c>
      <c r="F39" s="429" t="s">
        <v>454</v>
      </c>
    </row>
    <row r="40" spans="2:7" ht="15" customHeight="1" x14ac:dyDescent="0.25">
      <c r="B40" s="423"/>
      <c r="C40" s="377"/>
      <c r="D40" s="377"/>
      <c r="E40" s="430"/>
      <c r="F40" s="431"/>
    </row>
    <row r="41" spans="2:7" ht="15" customHeight="1" x14ac:dyDescent="0.25">
      <c r="B41" s="770"/>
      <c r="C41" s="381" t="s">
        <v>481</v>
      </c>
      <c r="D41" s="381" t="s">
        <v>482</v>
      </c>
      <c r="E41" s="404">
        <v>1313.5498782833777</v>
      </c>
      <c r="F41" s="383" t="s">
        <v>454</v>
      </c>
      <c r="G41" s="432"/>
    </row>
    <row r="42" spans="2:7" ht="15" customHeight="1" x14ac:dyDescent="0.25">
      <c r="B42" s="735"/>
      <c r="C42" s="427" t="s">
        <v>483</v>
      </c>
      <c r="D42" s="427" t="s">
        <v>484</v>
      </c>
      <c r="E42" s="408">
        <v>2627.0997565667553</v>
      </c>
      <c r="F42" s="433" t="s">
        <v>454</v>
      </c>
    </row>
    <row r="43" spans="2:7" ht="15" customHeight="1" x14ac:dyDescent="0.25">
      <c r="B43" s="735"/>
      <c r="C43" s="381" t="s">
        <v>485</v>
      </c>
      <c r="D43" s="381" t="s">
        <v>486</v>
      </c>
      <c r="E43" s="404">
        <v>4997.1728597504007</v>
      </c>
      <c r="F43" s="383" t="s">
        <v>454</v>
      </c>
    </row>
    <row r="44" spans="2:7" ht="15" customHeight="1" x14ac:dyDescent="0.25">
      <c r="B44" s="735"/>
      <c r="C44" s="427" t="s">
        <v>487</v>
      </c>
      <c r="D44" s="427" t="s">
        <v>488</v>
      </c>
      <c r="E44" s="408">
        <v>6662.8971463338667</v>
      </c>
      <c r="F44" s="433" t="s">
        <v>454</v>
      </c>
    </row>
    <row r="45" spans="2:7" ht="15" customHeight="1" x14ac:dyDescent="0.25">
      <c r="B45" s="735"/>
      <c r="C45" s="381" t="s">
        <v>489</v>
      </c>
      <c r="D45" s="381" t="s">
        <v>490</v>
      </c>
      <c r="E45" s="404">
        <v>9994.3457195008014</v>
      </c>
      <c r="F45" s="383" t="s">
        <v>454</v>
      </c>
    </row>
    <row r="46" spans="2:7" ht="15" customHeight="1" x14ac:dyDescent="0.25">
      <c r="B46" s="735"/>
      <c r="C46" s="427" t="s">
        <v>491</v>
      </c>
      <c r="D46" s="427" t="s">
        <v>492</v>
      </c>
      <c r="E46" s="408">
        <v>13325.794292667733</v>
      </c>
      <c r="F46" s="433" t="s">
        <v>454</v>
      </c>
    </row>
    <row r="47" spans="2:7" ht="15" customHeight="1" x14ac:dyDescent="0.25">
      <c r="B47" s="735"/>
      <c r="C47" s="381" t="s">
        <v>493</v>
      </c>
      <c r="D47" s="381" t="s">
        <v>494</v>
      </c>
      <c r="E47" s="404">
        <v>16657.242865834673</v>
      </c>
      <c r="F47" s="383" t="s">
        <v>454</v>
      </c>
    </row>
    <row r="48" spans="2:7" ht="15" customHeight="1" x14ac:dyDescent="0.25">
      <c r="B48" s="735"/>
      <c r="C48" s="427" t="s">
        <v>495</v>
      </c>
      <c r="D48" s="427" t="s">
        <v>496</v>
      </c>
      <c r="E48" s="408">
        <v>19988.691439001603</v>
      </c>
      <c r="F48" s="433" t="s">
        <v>454</v>
      </c>
    </row>
    <row r="49" spans="2:6" ht="15" customHeight="1" x14ac:dyDescent="0.25">
      <c r="B49" s="735"/>
      <c r="C49" s="381" t="s">
        <v>497</v>
      </c>
      <c r="D49" s="381" t="s">
        <v>498</v>
      </c>
      <c r="E49" s="404">
        <v>23320.140012168529</v>
      </c>
      <c r="F49" s="383" t="s">
        <v>454</v>
      </c>
    </row>
    <row r="50" spans="2:6" ht="15" customHeight="1" x14ac:dyDescent="0.25">
      <c r="B50" s="735"/>
      <c r="C50" s="427" t="s">
        <v>499</v>
      </c>
      <c r="D50" s="427" t="s">
        <v>500</v>
      </c>
      <c r="E50" s="408">
        <v>26651.588585335467</v>
      </c>
      <c r="F50" s="433" t="s">
        <v>454</v>
      </c>
    </row>
    <row r="51" spans="2:6" ht="15" customHeight="1" x14ac:dyDescent="0.25">
      <c r="B51" s="735"/>
      <c r="C51" s="381" t="s">
        <v>501</v>
      </c>
      <c r="D51" s="381" t="s">
        <v>502</v>
      </c>
      <c r="E51" s="404">
        <v>29983.037158502397</v>
      </c>
      <c r="F51" s="383" t="s">
        <v>454</v>
      </c>
    </row>
    <row r="52" spans="2:6" ht="15" customHeight="1" x14ac:dyDescent="0.25">
      <c r="B52" s="735"/>
      <c r="C52" s="427" t="s">
        <v>503</v>
      </c>
      <c r="D52" s="427" t="s">
        <v>504</v>
      </c>
      <c r="E52" s="408">
        <v>33314.485731669345</v>
      </c>
      <c r="F52" s="433" t="s">
        <v>454</v>
      </c>
    </row>
    <row r="53" spans="2:6" ht="15" customHeight="1" x14ac:dyDescent="0.25">
      <c r="B53" s="735"/>
      <c r="C53" s="381" t="s">
        <v>505</v>
      </c>
      <c r="D53" s="381" t="s">
        <v>506</v>
      </c>
      <c r="E53" s="404">
        <v>36645.934304836279</v>
      </c>
      <c r="F53" s="383" t="s">
        <v>454</v>
      </c>
    </row>
    <row r="54" spans="2:6" ht="15" customHeight="1" x14ac:dyDescent="0.25">
      <c r="B54" s="735"/>
      <c r="C54" s="427" t="s">
        <v>507</v>
      </c>
      <c r="D54" s="427" t="s">
        <v>508</v>
      </c>
      <c r="E54" s="408">
        <v>39977.382878003205</v>
      </c>
      <c r="F54" s="433" t="s">
        <v>454</v>
      </c>
    </row>
    <row r="55" spans="2:6" ht="15" customHeight="1" x14ac:dyDescent="0.25">
      <c r="B55" s="735"/>
      <c r="C55" s="381" t="s">
        <v>509</v>
      </c>
      <c r="D55" s="381" t="s">
        <v>510</v>
      </c>
      <c r="E55" s="404">
        <v>43308.831451170139</v>
      </c>
      <c r="F55" s="383" t="s">
        <v>454</v>
      </c>
    </row>
    <row r="56" spans="2:6" ht="15" customHeight="1" x14ac:dyDescent="0.25">
      <c r="B56" s="735"/>
      <c r="C56" s="427" t="s">
        <v>511</v>
      </c>
      <c r="D56" s="427" t="s">
        <v>512</v>
      </c>
      <c r="E56" s="408">
        <v>89949.111475507205</v>
      </c>
      <c r="F56" s="433" t="s">
        <v>454</v>
      </c>
    </row>
    <row r="57" spans="2:6" ht="30" customHeight="1" x14ac:dyDescent="0.25">
      <c r="B57" s="735"/>
      <c r="C57" s="377" t="s">
        <v>513</v>
      </c>
      <c r="D57" s="377" t="s">
        <v>451</v>
      </c>
      <c r="E57" s="434" t="s">
        <v>514</v>
      </c>
      <c r="F57" s="433"/>
    </row>
    <row r="58" spans="2:6" ht="15" customHeight="1" x14ac:dyDescent="0.25">
      <c r="B58" s="735"/>
      <c r="C58" s="381" t="s">
        <v>515</v>
      </c>
      <c r="D58" s="381" t="s">
        <v>516</v>
      </c>
      <c r="E58" s="404">
        <v>151.05203990797085</v>
      </c>
      <c r="F58" s="383" t="s">
        <v>454</v>
      </c>
    </row>
    <row r="59" spans="2:6" ht="15" customHeight="1" x14ac:dyDescent="0.25">
      <c r="B59" s="735"/>
      <c r="C59" s="384" t="s">
        <v>517</v>
      </c>
      <c r="D59" s="384" t="s">
        <v>518</v>
      </c>
      <c r="E59" s="408">
        <v>238.90481129991889</v>
      </c>
      <c r="F59" s="429" t="s">
        <v>454</v>
      </c>
    </row>
    <row r="60" spans="2:6" ht="15" customHeight="1" x14ac:dyDescent="0.25">
      <c r="B60" s="735"/>
      <c r="C60" s="381" t="s">
        <v>519</v>
      </c>
      <c r="D60" s="381" t="s">
        <v>520</v>
      </c>
      <c r="E60" s="404">
        <v>347.13420838784106</v>
      </c>
      <c r="F60" s="383" t="s">
        <v>454</v>
      </c>
    </row>
    <row r="61" spans="2:6" ht="15" customHeight="1" x14ac:dyDescent="0.25">
      <c r="B61" s="735"/>
      <c r="C61" s="385"/>
      <c r="D61" s="427"/>
      <c r="E61" s="430"/>
      <c r="F61" s="435"/>
    </row>
    <row r="62" spans="2:6" ht="15" customHeight="1" x14ac:dyDescent="0.25">
      <c r="B62" s="735"/>
      <c r="C62" s="381" t="s">
        <v>521</v>
      </c>
      <c r="D62" s="381" t="s">
        <v>522</v>
      </c>
      <c r="E62" s="408">
        <v>981.96070555136419</v>
      </c>
      <c r="F62" s="383" t="s">
        <v>454</v>
      </c>
    </row>
    <row r="63" spans="2:6" ht="15" customHeight="1" x14ac:dyDescent="0.25">
      <c r="B63" s="735"/>
      <c r="C63" s="427" t="s">
        <v>523</v>
      </c>
      <c r="D63" s="427" t="s">
        <v>524</v>
      </c>
      <c r="E63" s="404">
        <v>812.20930436023752</v>
      </c>
      <c r="F63" s="433" t="s">
        <v>454</v>
      </c>
    </row>
    <row r="64" spans="2:6" ht="15" customHeight="1" x14ac:dyDescent="0.25">
      <c r="B64" s="735"/>
      <c r="C64" s="381" t="s">
        <v>525</v>
      </c>
      <c r="D64" s="381" t="s">
        <v>526</v>
      </c>
      <c r="E64" s="408">
        <v>1153.210624218254</v>
      </c>
      <c r="F64" s="383" t="s">
        <v>454</v>
      </c>
    </row>
    <row r="65" spans="2:7" ht="15" customHeight="1" x14ac:dyDescent="0.25">
      <c r="B65" s="735"/>
      <c r="C65" s="427" t="s">
        <v>527</v>
      </c>
      <c r="D65" s="427" t="s">
        <v>528</v>
      </c>
      <c r="E65" s="404">
        <v>2567.7393591928012</v>
      </c>
      <c r="F65" s="433" t="s">
        <v>454</v>
      </c>
    </row>
    <row r="66" spans="2:7" ht="15" customHeight="1" x14ac:dyDescent="0.25">
      <c r="B66" s="735"/>
      <c r="C66" s="381" t="s">
        <v>529</v>
      </c>
      <c r="D66" s="381" t="s">
        <v>530</v>
      </c>
      <c r="E66" s="408">
        <v>1848.8003953985401</v>
      </c>
      <c r="F66" s="383" t="s">
        <v>454</v>
      </c>
    </row>
    <row r="67" spans="2:7" ht="15" customHeight="1" x14ac:dyDescent="0.25">
      <c r="B67" s="736"/>
      <c r="C67" s="385" t="s">
        <v>531</v>
      </c>
      <c r="D67" s="385" t="s">
        <v>532</v>
      </c>
      <c r="E67" s="404">
        <v>3144.4359907970806</v>
      </c>
      <c r="F67" s="433" t="s">
        <v>454</v>
      </c>
    </row>
    <row r="68" spans="2:7" ht="30" customHeight="1" x14ac:dyDescent="0.25">
      <c r="B68" s="755" t="s">
        <v>533</v>
      </c>
      <c r="C68" s="755"/>
      <c r="D68" s="755"/>
      <c r="E68" s="755"/>
      <c r="F68" s="755"/>
    </row>
    <row r="69" spans="2:7" x14ac:dyDescent="0.25">
      <c r="B69" s="436"/>
      <c r="C69" s="436"/>
      <c r="D69" s="436"/>
      <c r="E69" s="436"/>
      <c r="F69" s="436"/>
    </row>
    <row r="70" spans="2:7" s="363" customFormat="1" ht="60" customHeight="1" x14ac:dyDescent="0.3">
      <c r="B70" s="779" t="s">
        <v>534</v>
      </c>
      <c r="C70" s="780"/>
      <c r="D70" s="781"/>
      <c r="E70" s="418" t="s">
        <v>472</v>
      </c>
      <c r="F70" s="419" t="s">
        <v>473</v>
      </c>
      <c r="G70" s="376"/>
    </row>
    <row r="71" spans="2:7" ht="30" customHeight="1" x14ac:dyDescent="0.25">
      <c r="B71" s="437" t="s">
        <v>535</v>
      </c>
      <c r="C71" s="377" t="s">
        <v>475</v>
      </c>
      <c r="D71" s="438" t="s">
        <v>451</v>
      </c>
      <c r="E71" s="421" t="s">
        <v>476</v>
      </c>
      <c r="F71" s="422"/>
    </row>
    <row r="72" spans="2:7" ht="15" customHeight="1" x14ac:dyDescent="0.25">
      <c r="B72" s="439"/>
      <c r="C72" s="424" t="s">
        <v>536</v>
      </c>
      <c r="D72" s="381" t="s">
        <v>478</v>
      </c>
      <c r="E72" s="425">
        <v>413.07483678435557</v>
      </c>
      <c r="F72" s="383" t="s">
        <v>454</v>
      </c>
    </row>
    <row r="73" spans="2:7" ht="15" customHeight="1" x14ac:dyDescent="0.25">
      <c r="B73" s="439"/>
      <c r="C73" s="426" t="s">
        <v>537</v>
      </c>
      <c r="D73" s="427" t="s">
        <v>480</v>
      </c>
      <c r="E73" s="428">
        <v>826.72826069527287</v>
      </c>
      <c r="F73" s="433" t="s">
        <v>454</v>
      </c>
    </row>
    <row r="74" spans="2:7" ht="15" customHeight="1" x14ac:dyDescent="0.25">
      <c r="B74" s="439"/>
      <c r="C74" s="398"/>
      <c r="D74" s="440"/>
      <c r="E74" s="430"/>
      <c r="F74" s="431"/>
    </row>
    <row r="75" spans="2:7" ht="15" customHeight="1" x14ac:dyDescent="0.25">
      <c r="B75" s="770"/>
      <c r="C75" s="441" t="s">
        <v>538</v>
      </c>
      <c r="D75" s="381" t="s">
        <v>482</v>
      </c>
      <c r="E75" s="404">
        <v>1608.8425417296212</v>
      </c>
      <c r="F75" s="383" t="s">
        <v>454</v>
      </c>
    </row>
    <row r="76" spans="2:7" ht="15" customHeight="1" x14ac:dyDescent="0.25">
      <c r="B76" s="735"/>
      <c r="C76" s="442" t="s">
        <v>539</v>
      </c>
      <c r="D76" s="427" t="s">
        <v>484</v>
      </c>
      <c r="E76" s="408">
        <v>3217.6850834592424</v>
      </c>
      <c r="F76" s="433" t="s">
        <v>454</v>
      </c>
    </row>
    <row r="77" spans="2:7" ht="15" customHeight="1" x14ac:dyDescent="0.25">
      <c r="B77" s="735"/>
      <c r="C77" s="441" t="s">
        <v>540</v>
      </c>
      <c r="D77" s="381" t="s">
        <v>486</v>
      </c>
      <c r="E77" s="404">
        <v>5557.5714784737283</v>
      </c>
      <c r="F77" s="383" t="s">
        <v>454</v>
      </c>
    </row>
    <row r="78" spans="2:7" ht="15" customHeight="1" x14ac:dyDescent="0.25">
      <c r="B78" s="735"/>
      <c r="C78" s="442" t="s">
        <v>541</v>
      </c>
      <c r="D78" s="427" t="s">
        <v>488</v>
      </c>
      <c r="E78" s="408">
        <v>7410.0953046316372</v>
      </c>
      <c r="F78" s="433" t="s">
        <v>454</v>
      </c>
    </row>
    <row r="79" spans="2:7" ht="15" customHeight="1" x14ac:dyDescent="0.25">
      <c r="B79" s="735"/>
      <c r="C79" s="441" t="s">
        <v>542</v>
      </c>
      <c r="D79" s="381" t="s">
        <v>490</v>
      </c>
      <c r="E79" s="404">
        <v>11115.142956947457</v>
      </c>
      <c r="F79" s="383" t="s">
        <v>454</v>
      </c>
    </row>
    <row r="80" spans="2:7" ht="15" customHeight="1" x14ac:dyDescent="0.25">
      <c r="B80" s="735"/>
      <c r="C80" s="442" t="s">
        <v>543</v>
      </c>
      <c r="D80" s="427" t="s">
        <v>492</v>
      </c>
      <c r="E80" s="408">
        <v>14820.190609263274</v>
      </c>
      <c r="F80" s="433" t="s">
        <v>454</v>
      </c>
    </row>
    <row r="81" spans="2:6" ht="15" customHeight="1" x14ac:dyDescent="0.25">
      <c r="B81" s="735"/>
      <c r="C81" s="441" t="s">
        <v>544</v>
      </c>
      <c r="D81" s="381" t="s">
        <v>494</v>
      </c>
      <c r="E81" s="404">
        <v>18525.238261579096</v>
      </c>
      <c r="F81" s="383" t="s">
        <v>454</v>
      </c>
    </row>
    <row r="82" spans="2:6" ht="15" customHeight="1" x14ac:dyDescent="0.25">
      <c r="B82" s="735"/>
      <c r="C82" s="442" t="s">
        <v>545</v>
      </c>
      <c r="D82" s="427" t="s">
        <v>496</v>
      </c>
      <c r="E82" s="408">
        <v>22230.285913894913</v>
      </c>
      <c r="F82" s="433" t="s">
        <v>454</v>
      </c>
    </row>
    <row r="83" spans="2:6" ht="15" customHeight="1" x14ac:dyDescent="0.25">
      <c r="B83" s="735"/>
      <c r="C83" s="441" t="s">
        <v>546</v>
      </c>
      <c r="D83" s="381" t="s">
        <v>498</v>
      </c>
      <c r="E83" s="404">
        <v>25935.333566210731</v>
      </c>
      <c r="F83" s="383" t="s">
        <v>454</v>
      </c>
    </row>
    <row r="84" spans="2:6" ht="15" customHeight="1" x14ac:dyDescent="0.25">
      <c r="B84" s="735"/>
      <c r="C84" s="442" t="s">
        <v>547</v>
      </c>
      <c r="D84" s="427" t="s">
        <v>500</v>
      </c>
      <c r="E84" s="408">
        <v>29640.381218526549</v>
      </c>
      <c r="F84" s="433" t="s">
        <v>454</v>
      </c>
    </row>
    <row r="85" spans="2:6" ht="15" customHeight="1" x14ac:dyDescent="0.25">
      <c r="B85" s="735"/>
      <c r="C85" s="441" t="s">
        <v>548</v>
      </c>
      <c r="D85" s="381" t="s">
        <v>502</v>
      </c>
      <c r="E85" s="404">
        <v>33345.428870842377</v>
      </c>
      <c r="F85" s="383" t="s">
        <v>454</v>
      </c>
    </row>
    <row r="86" spans="2:6" ht="15" customHeight="1" x14ac:dyDescent="0.25">
      <c r="B86" s="735"/>
      <c r="C86" s="442" t="s">
        <v>549</v>
      </c>
      <c r="D86" s="427" t="s">
        <v>504</v>
      </c>
      <c r="E86" s="408">
        <v>37050.476523158191</v>
      </c>
      <c r="F86" s="433" t="s">
        <v>454</v>
      </c>
    </row>
    <row r="87" spans="2:6" ht="15" customHeight="1" x14ac:dyDescent="0.25">
      <c r="B87" s="735"/>
      <c r="C87" s="441" t="s">
        <v>550</v>
      </c>
      <c r="D87" s="381" t="s">
        <v>506</v>
      </c>
      <c r="E87" s="404">
        <v>40755.524175474013</v>
      </c>
      <c r="F87" s="383" t="s">
        <v>454</v>
      </c>
    </row>
    <row r="88" spans="2:6" ht="15" customHeight="1" x14ac:dyDescent="0.25">
      <c r="B88" s="735"/>
      <c r="C88" s="442" t="s">
        <v>551</v>
      </c>
      <c r="D88" s="427" t="s">
        <v>508</v>
      </c>
      <c r="E88" s="408">
        <v>44460.571827789827</v>
      </c>
      <c r="F88" s="433" t="s">
        <v>454</v>
      </c>
    </row>
    <row r="89" spans="2:6" ht="15" customHeight="1" x14ac:dyDescent="0.25">
      <c r="B89" s="735"/>
      <c r="C89" s="441" t="s">
        <v>552</v>
      </c>
      <c r="D89" s="381" t="s">
        <v>510</v>
      </c>
      <c r="E89" s="404">
        <v>48165.619480105655</v>
      </c>
      <c r="F89" s="383" t="s">
        <v>454</v>
      </c>
    </row>
    <row r="90" spans="2:6" ht="15" customHeight="1" x14ac:dyDescent="0.25">
      <c r="B90" s="735"/>
      <c r="C90" s="442" t="s">
        <v>553</v>
      </c>
      <c r="D90" s="427" t="s">
        <v>554</v>
      </c>
      <c r="E90" s="408">
        <v>83363.572177105918</v>
      </c>
      <c r="F90" s="433" t="s">
        <v>454</v>
      </c>
    </row>
    <row r="91" spans="2:6" ht="30" customHeight="1" x14ac:dyDescent="0.25">
      <c r="B91" s="735"/>
      <c r="C91" s="443" t="s">
        <v>513</v>
      </c>
      <c r="D91" s="438" t="s">
        <v>451</v>
      </c>
      <c r="E91" s="434" t="s">
        <v>514</v>
      </c>
      <c r="F91" s="433"/>
    </row>
    <row r="92" spans="2:6" ht="15" customHeight="1" x14ac:dyDescent="0.25">
      <c r="B92" s="735"/>
      <c r="C92" s="381" t="s">
        <v>555</v>
      </c>
      <c r="D92" s="381" t="s">
        <v>516</v>
      </c>
      <c r="E92" s="404">
        <v>154.71333162778652</v>
      </c>
      <c r="F92" s="383" t="s">
        <v>454</v>
      </c>
    </row>
    <row r="93" spans="2:6" ht="15" customHeight="1" x14ac:dyDescent="0.25">
      <c r="B93" s="735"/>
      <c r="C93" s="384" t="s">
        <v>556</v>
      </c>
      <c r="D93" s="384" t="s">
        <v>518</v>
      </c>
      <c r="E93" s="408">
        <v>249.07506607718486</v>
      </c>
      <c r="F93" s="429" t="s">
        <v>454</v>
      </c>
    </row>
    <row r="94" spans="2:6" ht="15" customHeight="1" x14ac:dyDescent="0.25">
      <c r="B94" s="735"/>
      <c r="C94" s="381" t="s">
        <v>557</v>
      </c>
      <c r="D94" s="381" t="s">
        <v>520</v>
      </c>
      <c r="E94" s="404">
        <v>367.06790775128218</v>
      </c>
      <c r="F94" s="383" t="s">
        <v>454</v>
      </c>
    </row>
    <row r="95" spans="2:6" ht="15" customHeight="1" x14ac:dyDescent="0.25">
      <c r="B95" s="735"/>
      <c r="C95" s="377"/>
      <c r="D95" s="427"/>
      <c r="E95" s="430"/>
      <c r="F95" s="433"/>
    </row>
    <row r="96" spans="2:6" ht="15" customHeight="1" x14ac:dyDescent="0.25">
      <c r="B96" s="735"/>
      <c r="C96" s="441" t="s">
        <v>558</v>
      </c>
      <c r="D96" s="381" t="s">
        <v>559</v>
      </c>
      <c r="E96" s="408">
        <v>1061.6955030051288</v>
      </c>
      <c r="F96" s="383" t="s">
        <v>454</v>
      </c>
    </row>
    <row r="97" spans="2:6" ht="15" customHeight="1" x14ac:dyDescent="0.25">
      <c r="B97" s="735"/>
      <c r="C97" s="442" t="s">
        <v>560</v>
      </c>
      <c r="D97" s="427" t="s">
        <v>561</v>
      </c>
      <c r="E97" s="404">
        <v>882.75019149535376</v>
      </c>
      <c r="F97" s="433" t="s">
        <v>454</v>
      </c>
    </row>
    <row r="98" spans="2:6" ht="15" customHeight="1" x14ac:dyDescent="0.25">
      <c r="B98" s="735"/>
      <c r="C98" s="441" t="s">
        <v>562</v>
      </c>
      <c r="D98" s="381" t="s">
        <v>563</v>
      </c>
      <c r="E98" s="408">
        <v>1271.8364759402834</v>
      </c>
      <c r="F98" s="383" t="s">
        <v>454</v>
      </c>
    </row>
    <row r="99" spans="2:6" ht="15" customHeight="1" x14ac:dyDescent="0.25">
      <c r="B99" s="735"/>
      <c r="C99" s="442" t="s">
        <v>564</v>
      </c>
      <c r="D99" s="427" t="s">
        <v>565</v>
      </c>
      <c r="E99" s="404">
        <v>2868.6161765234351</v>
      </c>
      <c r="F99" s="433" t="s">
        <v>454</v>
      </c>
    </row>
    <row r="100" spans="2:6" ht="15" customHeight="1" x14ac:dyDescent="0.25">
      <c r="B100" s="735"/>
      <c r="C100" s="441" t="s">
        <v>566</v>
      </c>
      <c r="D100" s="381" t="s">
        <v>567</v>
      </c>
      <c r="E100" s="408">
        <v>2031.8649813893262</v>
      </c>
      <c r="F100" s="383" t="s">
        <v>454</v>
      </c>
    </row>
    <row r="101" spans="2:6" ht="15" customHeight="1" x14ac:dyDescent="0.25">
      <c r="B101" s="736"/>
      <c r="C101" s="444" t="s">
        <v>568</v>
      </c>
      <c r="D101" s="385" t="s">
        <v>569</v>
      </c>
      <c r="E101" s="404">
        <v>3510.5651627786519</v>
      </c>
      <c r="F101" s="433" t="s">
        <v>454</v>
      </c>
    </row>
    <row r="102" spans="2:6" ht="30" customHeight="1" x14ac:dyDescent="0.25">
      <c r="B102" s="755" t="s">
        <v>533</v>
      </c>
      <c r="C102" s="755"/>
      <c r="D102" s="755"/>
      <c r="E102" s="755"/>
      <c r="F102" s="755"/>
    </row>
    <row r="103" spans="2:6" x14ac:dyDescent="0.25">
      <c r="C103" s="445"/>
      <c r="D103" s="445"/>
      <c r="E103" s="446"/>
    </row>
    <row r="104" spans="2:6" ht="60" customHeight="1" x14ac:dyDescent="0.25">
      <c r="B104" s="782" t="s">
        <v>570</v>
      </c>
      <c r="C104" s="783"/>
      <c r="D104" s="783"/>
      <c r="E104" s="418" t="s">
        <v>472</v>
      </c>
      <c r="F104" s="419" t="s">
        <v>473</v>
      </c>
    </row>
    <row r="105" spans="2:6" ht="30" customHeight="1" x14ac:dyDescent="0.25">
      <c r="B105" s="447" t="s">
        <v>571</v>
      </c>
      <c r="C105" s="377" t="s">
        <v>475</v>
      </c>
      <c r="D105" s="438" t="s">
        <v>451</v>
      </c>
      <c r="E105" s="421" t="s">
        <v>476</v>
      </c>
      <c r="F105" s="422"/>
    </row>
    <row r="106" spans="2:6" ht="15" customHeight="1" x14ac:dyDescent="0.25">
      <c r="B106" s="448"/>
      <c r="C106" s="424" t="s">
        <v>572</v>
      </c>
      <c r="D106" s="381" t="s">
        <v>478</v>
      </c>
      <c r="E106" s="425">
        <v>413.06935436444439</v>
      </c>
      <c r="F106" s="383" t="s">
        <v>454</v>
      </c>
    </row>
    <row r="107" spans="2:6" ht="15" customHeight="1" x14ac:dyDescent="0.25">
      <c r="B107" s="448"/>
      <c r="C107" s="426" t="s">
        <v>573</v>
      </c>
      <c r="D107" s="427" t="s">
        <v>480</v>
      </c>
      <c r="E107" s="428">
        <v>817.92648472888891</v>
      </c>
      <c r="F107" s="433" t="s">
        <v>454</v>
      </c>
    </row>
    <row r="108" spans="2:6" ht="15" customHeight="1" x14ac:dyDescent="0.25">
      <c r="B108" s="448"/>
      <c r="C108" s="398"/>
      <c r="D108" s="440"/>
      <c r="E108" s="430"/>
      <c r="F108" s="431"/>
    </row>
    <row r="109" spans="2:6" ht="15" customHeight="1" x14ac:dyDescent="0.25">
      <c r="B109" s="770"/>
      <c r="C109" s="441" t="s">
        <v>574</v>
      </c>
      <c r="D109" s="381" t="s">
        <v>482</v>
      </c>
      <c r="E109" s="408">
        <v>1493.0738755785765</v>
      </c>
      <c r="F109" s="383" t="s">
        <v>454</v>
      </c>
    </row>
    <row r="110" spans="2:6" ht="15" customHeight="1" x14ac:dyDescent="0.25">
      <c r="B110" s="735"/>
      <c r="C110" s="442" t="s">
        <v>575</v>
      </c>
      <c r="D110" s="427" t="s">
        <v>484</v>
      </c>
      <c r="E110" s="404">
        <v>2986.1477511571529</v>
      </c>
      <c r="F110" s="433" t="s">
        <v>454</v>
      </c>
    </row>
    <row r="111" spans="2:6" ht="15" customHeight="1" x14ac:dyDescent="0.25">
      <c r="B111" s="735"/>
      <c r="C111" s="441" t="s">
        <v>576</v>
      </c>
      <c r="D111" s="381" t="s">
        <v>486</v>
      </c>
      <c r="E111" s="408">
        <v>5632.5844723850842</v>
      </c>
      <c r="F111" s="383" t="s">
        <v>454</v>
      </c>
    </row>
    <row r="112" spans="2:6" ht="15" customHeight="1" x14ac:dyDescent="0.25">
      <c r="B112" s="735"/>
      <c r="C112" s="442" t="s">
        <v>577</v>
      </c>
      <c r="D112" s="427" t="s">
        <v>488</v>
      </c>
      <c r="E112" s="404">
        <v>7510.1126298467807</v>
      </c>
      <c r="F112" s="433" t="s">
        <v>454</v>
      </c>
    </row>
    <row r="113" spans="2:6" ht="15" customHeight="1" x14ac:dyDescent="0.25">
      <c r="B113" s="735"/>
      <c r="C113" s="441" t="s">
        <v>578</v>
      </c>
      <c r="D113" s="381" t="s">
        <v>490</v>
      </c>
      <c r="E113" s="408">
        <v>11265.168944770168</v>
      </c>
      <c r="F113" s="383" t="s">
        <v>454</v>
      </c>
    </row>
    <row r="114" spans="2:6" ht="15" customHeight="1" x14ac:dyDescent="0.25">
      <c r="B114" s="735"/>
      <c r="C114" s="442" t="s">
        <v>579</v>
      </c>
      <c r="D114" s="427" t="s">
        <v>492</v>
      </c>
      <c r="E114" s="404">
        <v>15020.225259693561</v>
      </c>
      <c r="F114" s="433" t="s">
        <v>454</v>
      </c>
    </row>
    <row r="115" spans="2:6" ht="15" customHeight="1" x14ac:dyDescent="0.25">
      <c r="B115" s="735"/>
      <c r="C115" s="441" t="s">
        <v>580</v>
      </c>
      <c r="D115" s="381" t="s">
        <v>494</v>
      </c>
      <c r="E115" s="408">
        <v>18775.281574616954</v>
      </c>
      <c r="F115" s="383" t="s">
        <v>454</v>
      </c>
    </row>
    <row r="116" spans="2:6" ht="15" customHeight="1" x14ac:dyDescent="0.25">
      <c r="B116" s="735"/>
      <c r="C116" s="442" t="s">
        <v>581</v>
      </c>
      <c r="D116" s="427" t="s">
        <v>496</v>
      </c>
      <c r="E116" s="404">
        <v>22530.337889540337</v>
      </c>
      <c r="F116" s="433" t="s">
        <v>454</v>
      </c>
    </row>
    <row r="117" spans="2:6" ht="15" customHeight="1" x14ac:dyDescent="0.25">
      <c r="B117" s="735"/>
      <c r="C117" s="441" t="s">
        <v>582</v>
      </c>
      <c r="D117" s="381" t="s">
        <v>498</v>
      </c>
      <c r="E117" s="408">
        <v>26285.39420446373</v>
      </c>
      <c r="F117" s="383" t="s">
        <v>454</v>
      </c>
    </row>
    <row r="118" spans="2:6" ht="15" customHeight="1" x14ac:dyDescent="0.25">
      <c r="B118" s="735"/>
      <c r="C118" s="442" t="s">
        <v>583</v>
      </c>
      <c r="D118" s="427" t="s">
        <v>500</v>
      </c>
      <c r="E118" s="404">
        <v>30040.450519387123</v>
      </c>
      <c r="F118" s="433" t="s">
        <v>454</v>
      </c>
    </row>
    <row r="119" spans="2:6" ht="15" customHeight="1" x14ac:dyDescent="0.25">
      <c r="B119" s="735"/>
      <c r="C119" s="441" t="s">
        <v>584</v>
      </c>
      <c r="D119" s="381" t="s">
        <v>502</v>
      </c>
      <c r="E119" s="408">
        <v>33795.506834310509</v>
      </c>
      <c r="F119" s="383" t="s">
        <v>454</v>
      </c>
    </row>
    <row r="120" spans="2:6" ht="15" customHeight="1" x14ac:dyDescent="0.25">
      <c r="B120" s="735"/>
      <c r="C120" s="442" t="s">
        <v>585</v>
      </c>
      <c r="D120" s="427" t="s">
        <v>504</v>
      </c>
      <c r="E120" s="404">
        <v>37550.563149233909</v>
      </c>
      <c r="F120" s="433" t="s">
        <v>454</v>
      </c>
    </row>
    <row r="121" spans="2:6" ht="15" customHeight="1" x14ac:dyDescent="0.25">
      <c r="B121" s="735"/>
      <c r="C121" s="441" t="s">
        <v>586</v>
      </c>
      <c r="D121" s="381" t="s">
        <v>506</v>
      </c>
      <c r="E121" s="408">
        <v>41305.619464157273</v>
      </c>
      <c r="F121" s="383" t="s">
        <v>454</v>
      </c>
    </row>
    <row r="122" spans="2:6" ht="15" customHeight="1" x14ac:dyDescent="0.25">
      <c r="B122" s="735"/>
      <c r="C122" s="442" t="s">
        <v>587</v>
      </c>
      <c r="D122" s="427" t="s">
        <v>508</v>
      </c>
      <c r="E122" s="404">
        <v>45060.675779080673</v>
      </c>
      <c r="F122" s="433" t="s">
        <v>454</v>
      </c>
    </row>
    <row r="123" spans="2:6" ht="15" customHeight="1" x14ac:dyDescent="0.25">
      <c r="B123" s="735"/>
      <c r="C123" s="441" t="s">
        <v>588</v>
      </c>
      <c r="D123" s="381" t="s">
        <v>510</v>
      </c>
      <c r="E123" s="408">
        <v>48815.732094004066</v>
      </c>
      <c r="F123" s="383" t="s">
        <v>454</v>
      </c>
    </row>
    <row r="124" spans="2:6" ht="15" customHeight="1" x14ac:dyDescent="0.25">
      <c r="B124" s="735"/>
      <c r="C124" s="442" t="s">
        <v>589</v>
      </c>
      <c r="D124" s="427" t="s">
        <v>590</v>
      </c>
      <c r="E124" s="404">
        <v>110774.16129024001</v>
      </c>
      <c r="F124" s="433" t="s">
        <v>454</v>
      </c>
    </row>
    <row r="125" spans="2:6" ht="30" customHeight="1" x14ac:dyDescent="0.25">
      <c r="B125" s="735"/>
      <c r="C125" s="443" t="s">
        <v>513</v>
      </c>
      <c r="D125" s="438" t="s">
        <v>451</v>
      </c>
      <c r="E125" s="434" t="s">
        <v>514</v>
      </c>
      <c r="F125" s="433"/>
    </row>
    <row r="126" spans="2:6" ht="15" customHeight="1" x14ac:dyDescent="0.25">
      <c r="B126" s="735"/>
      <c r="C126" s="381" t="s">
        <v>591</v>
      </c>
      <c r="D126" s="381" t="s">
        <v>516</v>
      </c>
      <c r="E126" s="408">
        <v>152.38573828934022</v>
      </c>
      <c r="F126" s="383" t="s">
        <v>454</v>
      </c>
    </row>
    <row r="127" spans="2:6" ht="15" customHeight="1" x14ac:dyDescent="0.25">
      <c r="B127" s="735"/>
      <c r="C127" s="384" t="s">
        <v>592</v>
      </c>
      <c r="D127" s="384" t="s">
        <v>518</v>
      </c>
      <c r="E127" s="404">
        <v>242.60952902594516</v>
      </c>
      <c r="F127" s="429" t="s">
        <v>454</v>
      </c>
    </row>
    <row r="128" spans="2:6" ht="15" customHeight="1" x14ac:dyDescent="0.25">
      <c r="B128" s="735"/>
      <c r="C128" s="381" t="s">
        <v>593</v>
      </c>
      <c r="D128" s="381" t="s">
        <v>520</v>
      </c>
      <c r="E128" s="408">
        <v>354.39545513085244</v>
      </c>
      <c r="F128" s="383" t="s">
        <v>454</v>
      </c>
    </row>
    <row r="129" spans="2:7" ht="15" customHeight="1" x14ac:dyDescent="0.25">
      <c r="B129" s="735"/>
      <c r="C129" s="443"/>
      <c r="D129" s="440"/>
      <c r="E129" s="430"/>
      <c r="F129" s="433"/>
    </row>
    <row r="130" spans="2:7" ht="15" x14ac:dyDescent="0.25">
      <c r="B130" s="735"/>
      <c r="C130" s="441" t="s">
        <v>594</v>
      </c>
      <c r="D130" s="381" t="s">
        <v>559</v>
      </c>
      <c r="E130" s="404">
        <v>1011.0056925234099</v>
      </c>
      <c r="F130" s="383" t="s">
        <v>454</v>
      </c>
    </row>
    <row r="131" spans="2:7" ht="15" x14ac:dyDescent="0.25">
      <c r="B131" s="735"/>
      <c r="C131" s="442" t="s">
        <v>595</v>
      </c>
      <c r="D131" s="427" t="s">
        <v>561</v>
      </c>
      <c r="E131" s="408">
        <v>837.90522650795538</v>
      </c>
      <c r="F131" s="433" t="s">
        <v>454</v>
      </c>
    </row>
    <row r="132" spans="2:7" ht="15" x14ac:dyDescent="0.25">
      <c r="B132" s="735"/>
      <c r="C132" s="441" t="s">
        <v>596</v>
      </c>
      <c r="D132" s="381" t="s">
        <v>563</v>
      </c>
      <c r="E132" s="404">
        <v>1196.4224517746245</v>
      </c>
      <c r="F132" s="383" t="s">
        <v>454</v>
      </c>
    </row>
    <row r="133" spans="2:7" ht="15" x14ac:dyDescent="0.25">
      <c r="B133" s="735"/>
      <c r="C133" s="442" t="s">
        <v>597</v>
      </c>
      <c r="D133" s="427" t="s">
        <v>565</v>
      </c>
      <c r="E133" s="408">
        <v>2677.3397283995614</v>
      </c>
      <c r="F133" s="433" t="s">
        <v>454</v>
      </c>
    </row>
    <row r="134" spans="2:7" ht="15" x14ac:dyDescent="0.25">
      <c r="B134" s="735"/>
      <c r="C134" s="441" t="s">
        <v>598</v>
      </c>
      <c r="D134" s="381" t="s">
        <v>567</v>
      </c>
      <c r="E134" s="404">
        <v>1915.4853144670128</v>
      </c>
      <c r="F134" s="383" t="s">
        <v>454</v>
      </c>
    </row>
    <row r="135" spans="2:7" ht="15" x14ac:dyDescent="0.25">
      <c r="B135" s="736"/>
      <c r="C135" s="444" t="s">
        <v>599</v>
      </c>
      <c r="D135" s="385" t="s">
        <v>569</v>
      </c>
      <c r="E135" s="408">
        <v>3277.8058289340247</v>
      </c>
      <c r="F135" s="433" t="s">
        <v>454</v>
      </c>
    </row>
    <row r="136" spans="2:7" s="363" customFormat="1" ht="30" customHeight="1" x14ac:dyDescent="0.3">
      <c r="B136" s="755" t="s">
        <v>533</v>
      </c>
      <c r="C136" s="755"/>
      <c r="D136" s="755"/>
      <c r="E136" s="755"/>
      <c r="F136" s="755"/>
      <c r="G136" s="376"/>
    </row>
    <row r="137" spans="2:7" x14ac:dyDescent="0.25">
      <c r="B137" s="417"/>
      <c r="C137" s="449"/>
      <c r="D137" s="449"/>
      <c r="E137" s="450"/>
      <c r="F137" s="451"/>
    </row>
    <row r="138" spans="2:7" ht="60" customHeight="1" x14ac:dyDescent="0.25">
      <c r="B138" s="771" t="s">
        <v>600</v>
      </c>
      <c r="C138" s="772"/>
      <c r="D138" s="773"/>
      <c r="E138" s="418" t="s">
        <v>472</v>
      </c>
      <c r="F138" s="419" t="s">
        <v>473</v>
      </c>
    </row>
    <row r="139" spans="2:7" ht="30" customHeight="1" x14ac:dyDescent="0.25">
      <c r="B139" s="452" t="s">
        <v>601</v>
      </c>
      <c r="C139" s="377" t="s">
        <v>475</v>
      </c>
      <c r="D139" s="438" t="s">
        <v>451</v>
      </c>
      <c r="E139" s="421" t="s">
        <v>476</v>
      </c>
      <c r="F139" s="422"/>
    </row>
    <row r="140" spans="2:7" ht="15" customHeight="1" x14ac:dyDescent="0.25">
      <c r="B140" s="770"/>
      <c r="C140" s="441" t="s">
        <v>602</v>
      </c>
      <c r="D140" s="381" t="s">
        <v>482</v>
      </c>
      <c r="E140" s="404">
        <v>3530.5808025599995</v>
      </c>
      <c r="F140" s="383" t="s">
        <v>454</v>
      </c>
    </row>
    <row r="141" spans="2:7" ht="15" customHeight="1" x14ac:dyDescent="0.25">
      <c r="B141" s="735"/>
      <c r="C141" s="442" t="s">
        <v>603</v>
      </c>
      <c r="D141" s="427" t="s">
        <v>484</v>
      </c>
      <c r="E141" s="408">
        <v>7061.161605119999</v>
      </c>
      <c r="F141" s="433" t="s">
        <v>454</v>
      </c>
    </row>
    <row r="142" spans="2:7" ht="15" customHeight="1" x14ac:dyDescent="0.25">
      <c r="B142" s="735"/>
      <c r="C142" s="441" t="s">
        <v>604</v>
      </c>
      <c r="D142" s="381" t="s">
        <v>486</v>
      </c>
      <c r="E142" s="404">
        <v>10591.742407680002</v>
      </c>
      <c r="F142" s="383" t="s">
        <v>454</v>
      </c>
    </row>
    <row r="143" spans="2:7" ht="15" customHeight="1" x14ac:dyDescent="0.25">
      <c r="B143" s="735"/>
      <c r="C143" s="442" t="s">
        <v>605</v>
      </c>
      <c r="D143" s="427" t="s">
        <v>488</v>
      </c>
      <c r="E143" s="408">
        <v>14122.323210239998</v>
      </c>
      <c r="F143" s="433" t="s">
        <v>454</v>
      </c>
    </row>
    <row r="144" spans="2:7" ht="15" customHeight="1" x14ac:dyDescent="0.25">
      <c r="B144" s="735"/>
      <c r="C144" s="441" t="s">
        <v>606</v>
      </c>
      <c r="D144" s="381" t="s">
        <v>490</v>
      </c>
      <c r="E144" s="404">
        <v>21183.484815360003</v>
      </c>
      <c r="F144" s="383" t="s">
        <v>454</v>
      </c>
    </row>
    <row r="145" spans="2:7" ht="15" customHeight="1" x14ac:dyDescent="0.25">
      <c r="B145" s="735"/>
      <c r="C145" s="442" t="s">
        <v>607</v>
      </c>
      <c r="D145" s="427" t="s">
        <v>492</v>
      </c>
      <c r="E145" s="408">
        <v>28244.646420479996</v>
      </c>
      <c r="F145" s="433" t="s">
        <v>454</v>
      </c>
    </row>
    <row r="146" spans="2:7" ht="15" customHeight="1" x14ac:dyDescent="0.25">
      <c r="B146" s="735"/>
      <c r="C146" s="441" t="s">
        <v>608</v>
      </c>
      <c r="D146" s="381" t="s">
        <v>494</v>
      </c>
      <c r="E146" s="404">
        <v>35305.808025599988</v>
      </c>
      <c r="F146" s="383" t="s">
        <v>454</v>
      </c>
    </row>
    <row r="147" spans="2:7" ht="15" customHeight="1" x14ac:dyDescent="0.25">
      <c r="B147" s="735"/>
      <c r="C147" s="442" t="s">
        <v>609</v>
      </c>
      <c r="D147" s="427" t="s">
        <v>496</v>
      </c>
      <c r="E147" s="408">
        <v>42366.969630720007</v>
      </c>
      <c r="F147" s="433" t="s">
        <v>454</v>
      </c>
    </row>
    <row r="148" spans="2:7" ht="15" customHeight="1" x14ac:dyDescent="0.25">
      <c r="B148" s="735"/>
      <c r="C148" s="441" t="s">
        <v>610</v>
      </c>
      <c r="D148" s="381" t="s">
        <v>498</v>
      </c>
      <c r="E148" s="404">
        <v>49428.131235840003</v>
      </c>
      <c r="F148" s="383" t="s">
        <v>454</v>
      </c>
    </row>
    <row r="149" spans="2:7" ht="15" customHeight="1" x14ac:dyDescent="0.25">
      <c r="B149" s="735"/>
      <c r="C149" s="442" t="s">
        <v>611</v>
      </c>
      <c r="D149" s="427" t="s">
        <v>500</v>
      </c>
      <c r="E149" s="408">
        <v>56489.292840959992</v>
      </c>
      <c r="F149" s="433" t="s">
        <v>454</v>
      </c>
    </row>
    <row r="150" spans="2:7" ht="15" customHeight="1" x14ac:dyDescent="0.25">
      <c r="B150" s="735"/>
      <c r="C150" s="441" t="s">
        <v>612</v>
      </c>
      <c r="D150" s="381" t="s">
        <v>502</v>
      </c>
      <c r="E150" s="404">
        <v>63550.454446079981</v>
      </c>
      <c r="F150" s="383" t="s">
        <v>454</v>
      </c>
    </row>
    <row r="151" spans="2:7" ht="15" customHeight="1" x14ac:dyDescent="0.25">
      <c r="B151" s="735"/>
      <c r="C151" s="442" t="s">
        <v>613</v>
      </c>
      <c r="D151" s="427" t="s">
        <v>504</v>
      </c>
      <c r="E151" s="408">
        <v>70611.616051199977</v>
      </c>
      <c r="F151" s="433" t="s">
        <v>454</v>
      </c>
    </row>
    <row r="152" spans="2:7" ht="15" customHeight="1" x14ac:dyDescent="0.25">
      <c r="B152" s="735"/>
      <c r="C152" s="441" t="s">
        <v>614</v>
      </c>
      <c r="D152" s="381" t="s">
        <v>506</v>
      </c>
      <c r="E152" s="404">
        <v>77672.777656320002</v>
      </c>
      <c r="F152" s="383" t="s">
        <v>454</v>
      </c>
    </row>
    <row r="153" spans="2:7" ht="15" customHeight="1" x14ac:dyDescent="0.25">
      <c r="B153" s="735"/>
      <c r="C153" s="442" t="s">
        <v>615</v>
      </c>
      <c r="D153" s="427" t="s">
        <v>508</v>
      </c>
      <c r="E153" s="408">
        <v>84733.939261440013</v>
      </c>
      <c r="F153" s="433" t="s">
        <v>454</v>
      </c>
    </row>
    <row r="154" spans="2:7" ht="15" customHeight="1" x14ac:dyDescent="0.25">
      <c r="B154" s="735"/>
      <c r="C154" s="441" t="s">
        <v>616</v>
      </c>
      <c r="D154" s="381" t="s">
        <v>510</v>
      </c>
      <c r="E154" s="404">
        <v>91795.100866560024</v>
      </c>
      <c r="F154" s="383" t="s">
        <v>454</v>
      </c>
    </row>
    <row r="155" spans="2:7" s="364" customFormat="1" ht="15" customHeight="1" x14ac:dyDescent="0.25">
      <c r="B155" s="736"/>
      <c r="C155" s="442" t="s">
        <v>617</v>
      </c>
      <c r="D155" s="427" t="s">
        <v>618</v>
      </c>
      <c r="E155" s="408">
        <v>130631.48969471999</v>
      </c>
      <c r="F155" s="433" t="s">
        <v>454</v>
      </c>
      <c r="G155" s="453"/>
    </row>
    <row r="156" spans="2:7" ht="14.25" customHeight="1" x14ac:dyDescent="0.25">
      <c r="B156" s="454"/>
      <c r="C156" s="454"/>
      <c r="D156" s="454"/>
      <c r="E156" s="454"/>
      <c r="F156" s="454"/>
    </row>
    <row r="157" spans="2:7" ht="60" customHeight="1" x14ac:dyDescent="0.25">
      <c r="B157" s="771" t="s">
        <v>619</v>
      </c>
      <c r="C157" s="772"/>
      <c r="D157" s="773"/>
      <c r="E157" s="418" t="s">
        <v>472</v>
      </c>
      <c r="F157" s="419" t="s">
        <v>473</v>
      </c>
    </row>
    <row r="158" spans="2:7" ht="30" customHeight="1" x14ac:dyDescent="0.25">
      <c r="B158" s="452" t="s">
        <v>601</v>
      </c>
      <c r="C158" s="377" t="s">
        <v>475</v>
      </c>
      <c r="D158" s="438" t="s">
        <v>451</v>
      </c>
      <c r="E158" s="421" t="s">
        <v>476</v>
      </c>
      <c r="F158" s="422"/>
    </row>
    <row r="159" spans="2:7" ht="15" customHeight="1" x14ac:dyDescent="0.25">
      <c r="B159" s="770"/>
      <c r="C159" s="441" t="s">
        <v>620</v>
      </c>
      <c r="D159" s="381" t="s">
        <v>482</v>
      </c>
      <c r="E159" s="404">
        <v>4076.501699200001</v>
      </c>
      <c r="F159" s="383" t="s">
        <v>454</v>
      </c>
    </row>
    <row r="160" spans="2:7" ht="15" customHeight="1" x14ac:dyDescent="0.25">
      <c r="B160" s="735"/>
      <c r="C160" s="442" t="s">
        <v>621</v>
      </c>
      <c r="D160" s="427" t="s">
        <v>484</v>
      </c>
      <c r="E160" s="408">
        <v>8153.003398400002</v>
      </c>
      <c r="F160" s="433" t="s">
        <v>454</v>
      </c>
    </row>
    <row r="161" spans="2:6" ht="15" customHeight="1" x14ac:dyDescent="0.25">
      <c r="B161" s="735"/>
      <c r="C161" s="441" t="s">
        <v>622</v>
      </c>
      <c r="D161" s="381" t="s">
        <v>486</v>
      </c>
      <c r="E161" s="404">
        <v>12229.5050976</v>
      </c>
      <c r="F161" s="383" t="s">
        <v>454</v>
      </c>
    </row>
    <row r="162" spans="2:6" ht="15" customHeight="1" x14ac:dyDescent="0.25">
      <c r="B162" s="735"/>
      <c r="C162" s="442" t="s">
        <v>623</v>
      </c>
      <c r="D162" s="427" t="s">
        <v>488</v>
      </c>
      <c r="E162" s="408">
        <v>16306.006796800004</v>
      </c>
      <c r="F162" s="433" t="s">
        <v>454</v>
      </c>
    </row>
    <row r="163" spans="2:6" ht="15" customHeight="1" x14ac:dyDescent="0.25">
      <c r="B163" s="735"/>
      <c r="C163" s="441" t="s">
        <v>624</v>
      </c>
      <c r="D163" s="381" t="s">
        <v>490</v>
      </c>
      <c r="E163" s="404">
        <v>24459.0101952</v>
      </c>
      <c r="F163" s="383" t="s">
        <v>454</v>
      </c>
    </row>
    <row r="164" spans="2:6" ht="15" customHeight="1" x14ac:dyDescent="0.25">
      <c r="B164" s="735"/>
      <c r="C164" s="442" t="s">
        <v>625</v>
      </c>
      <c r="D164" s="427" t="s">
        <v>492</v>
      </c>
      <c r="E164" s="408">
        <v>32612.013593600008</v>
      </c>
      <c r="F164" s="433" t="s">
        <v>454</v>
      </c>
    </row>
    <row r="165" spans="2:6" ht="15" customHeight="1" x14ac:dyDescent="0.25">
      <c r="B165" s="735"/>
      <c r="C165" s="441" t="s">
        <v>626</v>
      </c>
      <c r="D165" s="381" t="s">
        <v>494</v>
      </c>
      <c r="E165" s="404">
        <v>40765.016992000012</v>
      </c>
      <c r="F165" s="383" t="s">
        <v>454</v>
      </c>
    </row>
    <row r="166" spans="2:6" ht="15" customHeight="1" x14ac:dyDescent="0.25">
      <c r="B166" s="735"/>
      <c r="C166" s="442" t="s">
        <v>627</v>
      </c>
      <c r="D166" s="427" t="s">
        <v>496</v>
      </c>
      <c r="E166" s="408">
        <v>48918.020390400001</v>
      </c>
      <c r="F166" s="433" t="s">
        <v>454</v>
      </c>
    </row>
    <row r="167" spans="2:6" ht="15" customHeight="1" x14ac:dyDescent="0.25">
      <c r="B167" s="735"/>
      <c r="C167" s="441" t="s">
        <v>628</v>
      </c>
      <c r="D167" s="381" t="s">
        <v>498</v>
      </c>
      <c r="E167" s="404">
        <v>57071.02378879999</v>
      </c>
      <c r="F167" s="383" t="s">
        <v>454</v>
      </c>
    </row>
    <row r="168" spans="2:6" ht="15" customHeight="1" x14ac:dyDescent="0.25">
      <c r="B168" s="735"/>
      <c r="C168" s="442" t="s">
        <v>629</v>
      </c>
      <c r="D168" s="427" t="s">
        <v>500</v>
      </c>
      <c r="E168" s="408">
        <v>65224.027187200016</v>
      </c>
      <c r="F168" s="433" t="s">
        <v>454</v>
      </c>
    </row>
    <row r="169" spans="2:6" ht="15" customHeight="1" x14ac:dyDescent="0.25">
      <c r="B169" s="735"/>
      <c r="C169" s="441" t="s">
        <v>630</v>
      </c>
      <c r="D169" s="381" t="s">
        <v>502</v>
      </c>
      <c r="E169" s="404">
        <v>73377.030585600005</v>
      </c>
      <c r="F169" s="383" t="s">
        <v>454</v>
      </c>
    </row>
    <row r="170" spans="2:6" ht="30" customHeight="1" x14ac:dyDescent="0.25">
      <c r="B170" s="778" t="s">
        <v>631</v>
      </c>
      <c r="C170" s="778"/>
      <c r="D170" s="778"/>
      <c r="E170" s="778"/>
      <c r="F170" s="778"/>
    </row>
    <row r="171" spans="2:6" x14ac:dyDescent="0.25">
      <c r="B171" s="436"/>
      <c r="C171" s="436"/>
      <c r="D171" s="436"/>
      <c r="E171" s="436"/>
      <c r="F171" s="436"/>
    </row>
    <row r="172" spans="2:6" x14ac:dyDescent="0.25">
      <c r="B172" s="455"/>
      <c r="C172" s="455"/>
      <c r="D172" s="455"/>
      <c r="E172" s="455"/>
      <c r="F172" s="455"/>
    </row>
    <row r="173" spans="2:6" x14ac:dyDescent="0.25">
      <c r="B173" s="455"/>
      <c r="C173" s="455"/>
      <c r="D173" s="455"/>
      <c r="E173" s="455"/>
      <c r="F173" s="455"/>
    </row>
    <row r="174" spans="2:6" x14ac:dyDescent="0.25">
      <c r="B174" s="455"/>
      <c r="C174" s="455"/>
      <c r="D174" s="455"/>
      <c r="E174" s="455"/>
      <c r="F174" s="455"/>
    </row>
    <row r="175" spans="2:6" x14ac:dyDescent="0.25">
      <c r="B175" s="455"/>
      <c r="C175" s="455"/>
      <c r="D175" s="455"/>
      <c r="E175" s="455"/>
      <c r="F175" s="455"/>
    </row>
    <row r="176" spans="2:6" x14ac:dyDescent="0.25">
      <c r="B176" s="417"/>
      <c r="C176" s="449"/>
      <c r="D176" s="449"/>
      <c r="E176" s="450"/>
      <c r="F176" s="451"/>
    </row>
    <row r="177" spans="2:6" ht="60" customHeight="1" x14ac:dyDescent="0.25">
      <c r="B177" s="771" t="s">
        <v>632</v>
      </c>
      <c r="C177" s="772"/>
      <c r="D177" s="773"/>
      <c r="E177" s="418" t="s">
        <v>472</v>
      </c>
      <c r="F177" s="419" t="s">
        <v>473</v>
      </c>
    </row>
    <row r="178" spans="2:6" ht="30" customHeight="1" x14ac:dyDescent="0.25">
      <c r="B178" s="452" t="s">
        <v>633</v>
      </c>
      <c r="C178" s="377" t="s">
        <v>475</v>
      </c>
      <c r="D178" s="438" t="s">
        <v>451</v>
      </c>
      <c r="E178" s="421" t="s">
        <v>476</v>
      </c>
      <c r="F178" s="422"/>
    </row>
    <row r="179" spans="2:6" ht="15" customHeight="1" x14ac:dyDescent="0.25">
      <c r="B179" s="770"/>
      <c r="C179" s="441" t="s">
        <v>634</v>
      </c>
      <c r="D179" s="381" t="s">
        <v>482</v>
      </c>
      <c r="E179" s="408">
        <v>3750.2203156195555</v>
      </c>
      <c r="F179" s="383" t="s">
        <v>454</v>
      </c>
    </row>
    <row r="180" spans="2:6" ht="15" customHeight="1" x14ac:dyDescent="0.25">
      <c r="B180" s="735"/>
      <c r="C180" s="442" t="s">
        <v>635</v>
      </c>
      <c r="D180" s="427" t="s">
        <v>484</v>
      </c>
      <c r="E180" s="404">
        <v>7500.4406312391111</v>
      </c>
      <c r="F180" s="433" t="s">
        <v>454</v>
      </c>
    </row>
    <row r="181" spans="2:6" ht="15" customHeight="1" x14ac:dyDescent="0.25">
      <c r="B181" s="735"/>
      <c r="C181" s="441" t="s">
        <v>636</v>
      </c>
      <c r="D181" s="381" t="s">
        <v>486</v>
      </c>
      <c r="E181" s="408">
        <v>11250.660946858665</v>
      </c>
      <c r="F181" s="383" t="s">
        <v>454</v>
      </c>
    </row>
    <row r="182" spans="2:6" ht="15" customHeight="1" x14ac:dyDescent="0.25">
      <c r="B182" s="735"/>
      <c r="C182" s="442" t="s">
        <v>637</v>
      </c>
      <c r="D182" s="427" t="s">
        <v>488</v>
      </c>
      <c r="E182" s="404">
        <v>15000.881262478222</v>
      </c>
      <c r="F182" s="433" t="s">
        <v>454</v>
      </c>
    </row>
    <row r="183" spans="2:6" ht="15" customHeight="1" x14ac:dyDescent="0.25">
      <c r="B183" s="735"/>
      <c r="C183" s="441" t="s">
        <v>638</v>
      </c>
      <c r="D183" s="381" t="s">
        <v>490</v>
      </c>
      <c r="E183" s="408">
        <v>22501.32189371733</v>
      </c>
      <c r="F183" s="383" t="s">
        <v>454</v>
      </c>
    </row>
    <row r="184" spans="2:6" ht="15" customHeight="1" x14ac:dyDescent="0.25">
      <c r="B184" s="735"/>
      <c r="C184" s="442" t="s">
        <v>639</v>
      </c>
      <c r="D184" s="427" t="s">
        <v>492</v>
      </c>
      <c r="E184" s="404">
        <v>30001.762524956444</v>
      </c>
      <c r="F184" s="433" t="s">
        <v>454</v>
      </c>
    </row>
    <row r="185" spans="2:6" ht="15" customHeight="1" x14ac:dyDescent="0.25">
      <c r="B185" s="735"/>
      <c r="C185" s="441" t="s">
        <v>640</v>
      </c>
      <c r="D185" s="381" t="s">
        <v>494</v>
      </c>
      <c r="E185" s="408">
        <v>37502.203156195566</v>
      </c>
      <c r="F185" s="383" t="s">
        <v>454</v>
      </c>
    </row>
    <row r="186" spans="2:6" ht="15" customHeight="1" x14ac:dyDescent="0.25">
      <c r="B186" s="735"/>
      <c r="C186" s="442" t="s">
        <v>641</v>
      </c>
      <c r="D186" s="427" t="s">
        <v>496</v>
      </c>
      <c r="E186" s="404">
        <v>45002.643787434659</v>
      </c>
      <c r="F186" s="433" t="s">
        <v>454</v>
      </c>
    </row>
    <row r="187" spans="2:6" ht="15" customHeight="1" x14ac:dyDescent="0.25">
      <c r="B187" s="735"/>
      <c r="C187" s="441" t="s">
        <v>642</v>
      </c>
      <c r="D187" s="381" t="s">
        <v>498</v>
      </c>
      <c r="E187" s="408">
        <v>52503.084418673781</v>
      </c>
      <c r="F187" s="383" t="s">
        <v>454</v>
      </c>
    </row>
    <row r="188" spans="2:6" ht="15" customHeight="1" x14ac:dyDescent="0.25">
      <c r="B188" s="735"/>
      <c r="C188" s="442" t="s">
        <v>643</v>
      </c>
      <c r="D188" s="427" t="s">
        <v>500</v>
      </c>
      <c r="E188" s="404">
        <v>60003.525049912889</v>
      </c>
      <c r="F188" s="433" t="s">
        <v>454</v>
      </c>
    </row>
    <row r="189" spans="2:6" ht="15" customHeight="1" x14ac:dyDescent="0.25">
      <c r="B189" s="735"/>
      <c r="C189" s="441" t="s">
        <v>644</v>
      </c>
      <c r="D189" s="381" t="s">
        <v>502</v>
      </c>
      <c r="E189" s="408">
        <v>67503.965681152011</v>
      </c>
      <c r="F189" s="383" t="s">
        <v>454</v>
      </c>
    </row>
    <row r="190" spans="2:6" ht="15" customHeight="1" x14ac:dyDescent="0.25">
      <c r="B190" s="735"/>
      <c r="C190" s="442" t="s">
        <v>645</v>
      </c>
      <c r="D190" s="427" t="s">
        <v>504</v>
      </c>
      <c r="E190" s="404">
        <v>75004.406312391133</v>
      </c>
      <c r="F190" s="433" t="s">
        <v>454</v>
      </c>
    </row>
    <row r="191" spans="2:6" ht="15" customHeight="1" x14ac:dyDescent="0.25">
      <c r="B191" s="735"/>
      <c r="C191" s="441" t="s">
        <v>646</v>
      </c>
      <c r="D191" s="381" t="s">
        <v>506</v>
      </c>
      <c r="E191" s="408">
        <v>82504.846943630226</v>
      </c>
      <c r="F191" s="383" t="s">
        <v>454</v>
      </c>
    </row>
    <row r="192" spans="2:6" ht="15" customHeight="1" x14ac:dyDescent="0.25">
      <c r="B192" s="735"/>
      <c r="C192" s="442" t="s">
        <v>647</v>
      </c>
      <c r="D192" s="427" t="s">
        <v>508</v>
      </c>
      <c r="E192" s="404">
        <v>90005.287574869319</v>
      </c>
      <c r="F192" s="433" t="s">
        <v>454</v>
      </c>
    </row>
    <row r="193" spans="2:7" ht="15" customHeight="1" x14ac:dyDescent="0.25">
      <c r="B193" s="735"/>
      <c r="C193" s="441" t="s">
        <v>648</v>
      </c>
      <c r="D193" s="381" t="s">
        <v>510</v>
      </c>
      <c r="E193" s="408">
        <v>97505.728206108455</v>
      </c>
      <c r="F193" s="383" t="s">
        <v>454</v>
      </c>
    </row>
    <row r="194" spans="2:7" ht="15" customHeight="1" x14ac:dyDescent="0.25">
      <c r="B194" s="736"/>
      <c r="C194" s="442" t="s">
        <v>649</v>
      </c>
      <c r="D194" s="427" t="s">
        <v>650</v>
      </c>
      <c r="E194" s="404">
        <v>202511.89704345603</v>
      </c>
      <c r="F194" s="433" t="s">
        <v>454</v>
      </c>
    </row>
    <row r="195" spans="2:7" ht="30" customHeight="1" x14ac:dyDescent="0.25">
      <c r="B195" s="755" t="s">
        <v>533</v>
      </c>
      <c r="C195" s="755"/>
      <c r="D195" s="755"/>
      <c r="E195" s="755"/>
      <c r="F195" s="755"/>
    </row>
    <row r="196" spans="2:7" ht="15" customHeight="1" x14ac:dyDescent="0.25">
      <c r="B196" s="456"/>
      <c r="C196" s="456"/>
      <c r="D196" s="456"/>
      <c r="E196" s="456"/>
      <c r="F196" s="456"/>
    </row>
    <row r="197" spans="2:7" ht="15" customHeight="1" x14ac:dyDescent="0.25">
      <c r="B197" s="456"/>
      <c r="C197" s="456"/>
      <c r="D197" s="456"/>
      <c r="E197" s="456"/>
      <c r="F197" s="456"/>
    </row>
    <row r="198" spans="2:7" ht="15" customHeight="1" x14ac:dyDescent="0.25">
      <c r="B198" s="456"/>
      <c r="C198" s="456"/>
      <c r="D198" s="456"/>
      <c r="E198" s="456"/>
      <c r="F198" s="456"/>
    </row>
    <row r="199" spans="2:7" ht="15" customHeight="1" x14ac:dyDescent="0.25">
      <c r="B199" s="456"/>
      <c r="C199" s="456"/>
      <c r="D199" s="456"/>
      <c r="E199" s="456"/>
      <c r="F199" s="456"/>
    </row>
    <row r="200" spans="2:7" ht="15" customHeight="1" x14ac:dyDescent="0.25">
      <c r="B200" s="456"/>
      <c r="C200" s="456"/>
      <c r="D200" s="456"/>
      <c r="E200" s="456"/>
      <c r="F200" s="456"/>
    </row>
    <row r="201" spans="2:7" ht="15" customHeight="1" x14ac:dyDescent="0.25">
      <c r="B201" s="456"/>
      <c r="C201" s="456"/>
      <c r="D201" s="456"/>
      <c r="E201" s="456"/>
      <c r="F201" s="456"/>
    </row>
    <row r="202" spans="2:7" ht="15" customHeight="1" x14ac:dyDescent="0.25">
      <c r="B202" s="456"/>
      <c r="C202" s="456"/>
      <c r="D202" s="456"/>
      <c r="E202" s="456"/>
      <c r="F202" s="456"/>
    </row>
    <row r="203" spans="2:7" ht="15" customHeight="1" x14ac:dyDescent="0.25">
      <c r="B203" s="456"/>
      <c r="C203" s="456"/>
      <c r="D203" s="456"/>
      <c r="E203" s="456"/>
      <c r="F203" s="456"/>
    </row>
    <row r="204" spans="2:7" ht="15" customHeight="1" x14ac:dyDescent="0.25">
      <c r="B204" s="456"/>
      <c r="C204" s="456"/>
      <c r="D204" s="456"/>
      <c r="E204" s="456"/>
      <c r="F204" s="456"/>
    </row>
    <row r="205" spans="2:7" ht="15" customHeight="1" x14ac:dyDescent="0.25">
      <c r="B205" s="456"/>
      <c r="C205" s="456"/>
      <c r="D205" s="456"/>
      <c r="E205" s="456"/>
      <c r="F205" s="456"/>
    </row>
    <row r="206" spans="2:7" s="365" customFormat="1" ht="60" customHeight="1" x14ac:dyDescent="0.25">
      <c r="B206" s="771" t="s">
        <v>651</v>
      </c>
      <c r="C206" s="772"/>
      <c r="D206" s="773"/>
      <c r="E206" s="418" t="s">
        <v>472</v>
      </c>
      <c r="F206" s="419" t="s">
        <v>473</v>
      </c>
      <c r="G206" s="450"/>
    </row>
    <row r="207" spans="2:7" s="365" customFormat="1" ht="30" customHeight="1" x14ac:dyDescent="0.25">
      <c r="B207" s="457" t="s">
        <v>652</v>
      </c>
      <c r="C207" s="377" t="s">
        <v>475</v>
      </c>
      <c r="D207" s="438" t="s">
        <v>451</v>
      </c>
      <c r="E207" s="421" t="s">
        <v>476</v>
      </c>
      <c r="F207" s="422"/>
      <c r="G207" s="450"/>
    </row>
    <row r="208" spans="2:7" s="365" customFormat="1" ht="15" customHeight="1" x14ac:dyDescent="0.25">
      <c r="B208" s="458"/>
      <c r="C208" s="424" t="s">
        <v>653</v>
      </c>
      <c r="D208" s="381" t="s">
        <v>478</v>
      </c>
      <c r="E208" s="428">
        <v>413.07483678435557</v>
      </c>
      <c r="F208" s="383" t="s">
        <v>454</v>
      </c>
      <c r="G208" s="450"/>
    </row>
    <row r="209" spans="2:7" s="365" customFormat="1" ht="15" customHeight="1" x14ac:dyDescent="0.25">
      <c r="B209" s="458"/>
      <c r="C209" s="426" t="s">
        <v>654</v>
      </c>
      <c r="D209" s="427" t="s">
        <v>480</v>
      </c>
      <c r="E209" s="425">
        <v>826.72826069527287</v>
      </c>
      <c r="F209" s="433" t="s">
        <v>454</v>
      </c>
      <c r="G209" s="450"/>
    </row>
    <row r="210" spans="2:7" s="365" customFormat="1" ht="15" customHeight="1" x14ac:dyDescent="0.25">
      <c r="B210" s="458"/>
      <c r="C210" s="377"/>
      <c r="D210" s="440"/>
      <c r="E210" s="430"/>
      <c r="F210" s="431"/>
      <c r="G210" s="450"/>
    </row>
    <row r="211" spans="2:7" s="365" customFormat="1" ht="15" customHeight="1" x14ac:dyDescent="0.25">
      <c r="B211" s="750"/>
      <c r="C211" s="381" t="s">
        <v>655</v>
      </c>
      <c r="D211" s="381" t="s">
        <v>482</v>
      </c>
      <c r="E211" s="408">
        <v>1478.3958491569492</v>
      </c>
      <c r="F211" s="383" t="s">
        <v>454</v>
      </c>
      <c r="G211" s="450"/>
    </row>
    <row r="212" spans="2:7" s="365" customFormat="1" ht="15" customHeight="1" x14ac:dyDescent="0.25">
      <c r="B212" s="751"/>
      <c r="C212" s="427" t="s">
        <v>656</v>
      </c>
      <c r="D212" s="427" t="s">
        <v>484</v>
      </c>
      <c r="E212" s="404">
        <v>2956.7916983138985</v>
      </c>
      <c r="F212" s="433" t="s">
        <v>454</v>
      </c>
      <c r="G212" s="450"/>
    </row>
    <row r="213" spans="2:7" s="365" customFormat="1" ht="15" customHeight="1" x14ac:dyDescent="0.25">
      <c r="B213" s="751"/>
      <c r="C213" s="381" t="s">
        <v>657</v>
      </c>
      <c r="D213" s="381" t="s">
        <v>486</v>
      </c>
      <c r="E213" s="408">
        <v>5557.5714784737283</v>
      </c>
      <c r="F213" s="383" t="s">
        <v>454</v>
      </c>
      <c r="G213" s="450"/>
    </row>
    <row r="214" spans="2:7" ht="15" customHeight="1" x14ac:dyDescent="0.25">
      <c r="B214" s="751"/>
      <c r="C214" s="427" t="s">
        <v>658</v>
      </c>
      <c r="D214" s="427" t="s">
        <v>488</v>
      </c>
      <c r="E214" s="404">
        <v>7410.0953046316372</v>
      </c>
      <c r="F214" s="433" t="s">
        <v>454</v>
      </c>
    </row>
    <row r="215" spans="2:7" ht="15" customHeight="1" x14ac:dyDescent="0.25">
      <c r="B215" s="751"/>
      <c r="C215" s="381" t="s">
        <v>659</v>
      </c>
      <c r="D215" s="381" t="s">
        <v>490</v>
      </c>
      <c r="E215" s="408">
        <v>11115.142956947457</v>
      </c>
      <c r="F215" s="383" t="s">
        <v>454</v>
      </c>
    </row>
    <row r="216" spans="2:7" s="365" customFormat="1" ht="15" customHeight="1" x14ac:dyDescent="0.25">
      <c r="B216" s="751"/>
      <c r="C216" s="427" t="s">
        <v>660</v>
      </c>
      <c r="D216" s="427" t="s">
        <v>492</v>
      </c>
      <c r="E216" s="404">
        <v>14820.190609263274</v>
      </c>
      <c r="F216" s="433" t="s">
        <v>454</v>
      </c>
      <c r="G216" s="450"/>
    </row>
    <row r="217" spans="2:7" s="365" customFormat="1" ht="15" customHeight="1" x14ac:dyDescent="0.25">
      <c r="B217" s="751"/>
      <c r="C217" s="381" t="s">
        <v>661</v>
      </c>
      <c r="D217" s="381" t="s">
        <v>494</v>
      </c>
      <c r="E217" s="408">
        <v>18525.238261579096</v>
      </c>
      <c r="F217" s="383" t="s">
        <v>454</v>
      </c>
      <c r="G217" s="450"/>
    </row>
    <row r="218" spans="2:7" s="365" customFormat="1" ht="15" customHeight="1" x14ac:dyDescent="0.25">
      <c r="B218" s="751"/>
      <c r="C218" s="427" t="s">
        <v>662</v>
      </c>
      <c r="D218" s="427" t="s">
        <v>496</v>
      </c>
      <c r="E218" s="404">
        <v>22230.285913894913</v>
      </c>
      <c r="F218" s="433" t="s">
        <v>454</v>
      </c>
      <c r="G218" s="450"/>
    </row>
    <row r="219" spans="2:7" s="365" customFormat="1" ht="15" customHeight="1" x14ac:dyDescent="0.25">
      <c r="B219" s="751"/>
      <c r="C219" s="381" t="s">
        <v>663</v>
      </c>
      <c r="D219" s="381" t="s">
        <v>498</v>
      </c>
      <c r="E219" s="408">
        <v>25935.333566210731</v>
      </c>
      <c r="F219" s="383" t="s">
        <v>454</v>
      </c>
      <c r="G219" s="450"/>
    </row>
    <row r="220" spans="2:7" s="365" customFormat="1" ht="15" customHeight="1" x14ac:dyDescent="0.25">
      <c r="B220" s="751"/>
      <c r="C220" s="427" t="s">
        <v>664</v>
      </c>
      <c r="D220" s="427" t="s">
        <v>500</v>
      </c>
      <c r="E220" s="404">
        <v>29640.381218526549</v>
      </c>
      <c r="F220" s="433" t="s">
        <v>454</v>
      </c>
      <c r="G220" s="450"/>
    </row>
    <row r="221" spans="2:7" ht="15" customHeight="1" x14ac:dyDescent="0.25">
      <c r="B221" s="751"/>
      <c r="C221" s="381" t="s">
        <v>665</v>
      </c>
      <c r="D221" s="381" t="s">
        <v>502</v>
      </c>
      <c r="E221" s="408">
        <v>33345.428870842377</v>
      </c>
      <c r="F221" s="383" t="s">
        <v>454</v>
      </c>
    </row>
    <row r="222" spans="2:7" ht="15" customHeight="1" x14ac:dyDescent="0.25">
      <c r="B222" s="751"/>
      <c r="C222" s="427" t="s">
        <v>666</v>
      </c>
      <c r="D222" s="427" t="s">
        <v>504</v>
      </c>
      <c r="E222" s="404">
        <v>37050.476523158191</v>
      </c>
      <c r="F222" s="433" t="s">
        <v>454</v>
      </c>
    </row>
    <row r="223" spans="2:7" ht="15" customHeight="1" x14ac:dyDescent="0.25">
      <c r="B223" s="751"/>
      <c r="C223" s="381" t="s">
        <v>667</v>
      </c>
      <c r="D223" s="381" t="s">
        <v>506</v>
      </c>
      <c r="E223" s="408">
        <v>40755.524175474013</v>
      </c>
      <c r="F223" s="383" t="s">
        <v>454</v>
      </c>
    </row>
    <row r="224" spans="2:7" ht="15" customHeight="1" x14ac:dyDescent="0.25">
      <c r="B224" s="751"/>
      <c r="C224" s="427" t="s">
        <v>668</v>
      </c>
      <c r="D224" s="427" t="s">
        <v>508</v>
      </c>
      <c r="E224" s="404">
        <v>44460.571827789827</v>
      </c>
      <c r="F224" s="433" t="s">
        <v>454</v>
      </c>
    </row>
    <row r="225" spans="2:7" ht="15" customHeight="1" x14ac:dyDescent="0.25">
      <c r="B225" s="751"/>
      <c r="C225" s="381" t="s">
        <v>669</v>
      </c>
      <c r="D225" s="381" t="s">
        <v>510</v>
      </c>
      <c r="E225" s="408">
        <v>48165.619480105655</v>
      </c>
      <c r="F225" s="383" t="s">
        <v>454</v>
      </c>
    </row>
    <row r="226" spans="2:7" ht="15" customHeight="1" x14ac:dyDescent="0.25">
      <c r="B226" s="751"/>
      <c r="C226" s="427" t="s">
        <v>670</v>
      </c>
      <c r="D226" s="427" t="s">
        <v>554</v>
      </c>
      <c r="E226" s="404">
        <v>83363.572177105918</v>
      </c>
      <c r="F226" s="433" t="s">
        <v>454</v>
      </c>
    </row>
    <row r="227" spans="2:7" ht="30" customHeight="1" x14ac:dyDescent="0.25">
      <c r="B227" s="751"/>
      <c r="C227" s="377" t="s">
        <v>513</v>
      </c>
      <c r="D227" s="377" t="s">
        <v>451</v>
      </c>
      <c r="E227" s="434" t="s">
        <v>514</v>
      </c>
      <c r="F227" s="433"/>
    </row>
    <row r="228" spans="2:7" ht="15" customHeight="1" x14ac:dyDescent="0.25">
      <c r="B228" s="751"/>
      <c r="C228" s="381" t="s">
        <v>671</v>
      </c>
      <c r="D228" s="381" t="s">
        <v>516</v>
      </c>
      <c r="E228" s="408">
        <v>154.71333162778652</v>
      </c>
      <c r="F228" s="383" t="s">
        <v>454</v>
      </c>
    </row>
    <row r="229" spans="2:7" ht="15" customHeight="1" x14ac:dyDescent="0.25">
      <c r="B229" s="751"/>
      <c r="C229" s="384" t="s">
        <v>672</v>
      </c>
      <c r="D229" s="384" t="s">
        <v>518</v>
      </c>
      <c r="E229" s="404">
        <v>249.07506607718486</v>
      </c>
      <c r="F229" s="429" t="s">
        <v>454</v>
      </c>
    </row>
    <row r="230" spans="2:7" ht="15" customHeight="1" x14ac:dyDescent="0.25">
      <c r="B230" s="751"/>
      <c r="C230" s="381" t="s">
        <v>673</v>
      </c>
      <c r="D230" s="381" t="s">
        <v>520</v>
      </c>
      <c r="E230" s="408">
        <v>367.06790775128218</v>
      </c>
      <c r="F230" s="383" t="s">
        <v>454</v>
      </c>
    </row>
    <row r="231" spans="2:7" ht="15" customHeight="1" x14ac:dyDescent="0.25">
      <c r="B231" s="751"/>
      <c r="C231" s="377"/>
      <c r="D231" s="440"/>
      <c r="E231" s="430"/>
      <c r="F231" s="433"/>
    </row>
    <row r="232" spans="2:7" ht="15" customHeight="1" x14ac:dyDescent="0.25">
      <c r="B232" s="751"/>
      <c r="C232" s="381" t="s">
        <v>674</v>
      </c>
      <c r="D232" s="381" t="s">
        <v>559</v>
      </c>
      <c r="E232" s="404">
        <v>1061.6955030051288</v>
      </c>
      <c r="F232" s="383" t="s">
        <v>454</v>
      </c>
    </row>
    <row r="233" spans="2:7" ht="15" customHeight="1" x14ac:dyDescent="0.25">
      <c r="B233" s="751"/>
      <c r="C233" s="427" t="s">
        <v>675</v>
      </c>
      <c r="D233" s="427" t="s">
        <v>561</v>
      </c>
      <c r="E233" s="408">
        <v>882.75019149535376</v>
      </c>
      <c r="F233" s="433" t="s">
        <v>454</v>
      </c>
    </row>
    <row r="234" spans="2:7" ht="15" customHeight="1" x14ac:dyDescent="0.25">
      <c r="B234" s="751"/>
      <c r="C234" s="381" t="s">
        <v>676</v>
      </c>
      <c r="D234" s="381" t="s">
        <v>563</v>
      </c>
      <c r="E234" s="404">
        <v>1271.8364759402834</v>
      </c>
      <c r="F234" s="383" t="s">
        <v>454</v>
      </c>
    </row>
    <row r="235" spans="2:7" ht="15" customHeight="1" x14ac:dyDescent="0.25">
      <c r="B235" s="751"/>
      <c r="C235" s="427" t="s">
        <v>677</v>
      </c>
      <c r="D235" s="427" t="s">
        <v>565</v>
      </c>
      <c r="E235" s="408">
        <v>2868.6161765234351</v>
      </c>
      <c r="F235" s="433" t="s">
        <v>454</v>
      </c>
    </row>
    <row r="236" spans="2:7" ht="15" customHeight="1" x14ac:dyDescent="0.25">
      <c r="B236" s="751"/>
      <c r="C236" s="381" t="s">
        <v>678</v>
      </c>
      <c r="D236" s="381" t="s">
        <v>567</v>
      </c>
      <c r="E236" s="404">
        <v>2031.8649813893262</v>
      </c>
      <c r="F236" s="383" t="s">
        <v>454</v>
      </c>
    </row>
    <row r="237" spans="2:7" ht="15" customHeight="1" x14ac:dyDescent="0.25">
      <c r="B237" s="752"/>
      <c r="C237" s="385" t="s">
        <v>679</v>
      </c>
      <c r="D237" s="385" t="s">
        <v>569</v>
      </c>
      <c r="E237" s="408">
        <v>3510.5651627786519</v>
      </c>
      <c r="F237" s="433" t="s">
        <v>454</v>
      </c>
    </row>
    <row r="238" spans="2:7" s="365" customFormat="1" ht="30" customHeight="1" x14ac:dyDescent="0.25">
      <c r="B238" s="755" t="s">
        <v>533</v>
      </c>
      <c r="C238" s="755"/>
      <c r="D238" s="755"/>
      <c r="E238" s="755"/>
      <c r="F238" s="755"/>
      <c r="G238" s="450"/>
    </row>
    <row r="239" spans="2:7" s="365" customFormat="1" x14ac:dyDescent="0.25">
      <c r="B239" s="459"/>
      <c r="C239" s="460"/>
      <c r="D239" s="460"/>
      <c r="E239" s="460"/>
      <c r="F239" s="460"/>
      <c r="G239" s="450"/>
    </row>
    <row r="240" spans="2:7" s="365" customFormat="1" ht="60" customHeight="1" x14ac:dyDescent="0.25">
      <c r="B240" s="461" t="s">
        <v>680</v>
      </c>
      <c r="C240" s="771" t="s">
        <v>681</v>
      </c>
      <c r="D240" s="772"/>
      <c r="E240" s="418" t="s">
        <v>472</v>
      </c>
      <c r="F240" s="419" t="s">
        <v>473</v>
      </c>
      <c r="G240" s="450"/>
    </row>
    <row r="241" spans="2:7" s="365" customFormat="1" ht="30" customHeight="1" x14ac:dyDescent="0.25">
      <c r="B241" s="462"/>
      <c r="C241" s="377" t="s">
        <v>475</v>
      </c>
      <c r="D241" s="438" t="s">
        <v>451</v>
      </c>
      <c r="E241" s="421" t="s">
        <v>476</v>
      </c>
      <c r="F241" s="422"/>
      <c r="G241" s="450"/>
    </row>
    <row r="242" spans="2:7" s="365" customFormat="1" ht="15" customHeight="1" x14ac:dyDescent="0.25">
      <c r="B242" s="462"/>
      <c r="C242" s="424" t="s">
        <v>682</v>
      </c>
      <c r="D242" s="381" t="s">
        <v>478</v>
      </c>
      <c r="E242" s="425">
        <v>696.84854633007399</v>
      </c>
      <c r="F242" s="383" t="s">
        <v>454</v>
      </c>
      <c r="G242" s="450"/>
    </row>
    <row r="243" spans="2:7" s="365" customFormat="1" ht="15" customHeight="1" x14ac:dyDescent="0.25">
      <c r="B243" s="462"/>
      <c r="C243" s="426" t="s">
        <v>683</v>
      </c>
      <c r="D243" s="427" t="s">
        <v>480</v>
      </c>
      <c r="E243" s="428">
        <v>1385.4848686601481</v>
      </c>
      <c r="F243" s="433" t="s">
        <v>454</v>
      </c>
      <c r="G243" s="450"/>
    </row>
    <row r="244" spans="2:7" s="365" customFormat="1" ht="15" customHeight="1" x14ac:dyDescent="0.25">
      <c r="B244" s="462"/>
      <c r="C244" s="377"/>
      <c r="D244" s="440"/>
      <c r="E244" s="430"/>
      <c r="F244" s="431"/>
      <c r="G244" s="450"/>
    </row>
    <row r="245" spans="2:7" s="365" customFormat="1" ht="15" customHeight="1" x14ac:dyDescent="0.25">
      <c r="B245" s="463"/>
      <c r="C245" s="381" t="s">
        <v>684</v>
      </c>
      <c r="D245" s="381" t="s">
        <v>482</v>
      </c>
      <c r="E245" s="404">
        <v>3854.9847806877874</v>
      </c>
      <c r="F245" s="383" t="s">
        <v>454</v>
      </c>
      <c r="G245" s="450"/>
    </row>
    <row r="246" spans="2:7" s="365" customFormat="1" ht="15" customHeight="1" x14ac:dyDescent="0.25">
      <c r="B246" s="463"/>
      <c r="C246" s="427" t="s">
        <v>685</v>
      </c>
      <c r="D246" s="427" t="s">
        <v>484</v>
      </c>
      <c r="E246" s="408">
        <v>7709.9695613755748</v>
      </c>
      <c r="F246" s="433" t="s">
        <v>454</v>
      </c>
      <c r="G246" s="450"/>
    </row>
    <row r="247" spans="2:7" s="365" customFormat="1" ht="15" customHeight="1" x14ac:dyDescent="0.25">
      <c r="B247" s="751"/>
      <c r="C247" s="381" t="s">
        <v>686</v>
      </c>
      <c r="D247" s="381" t="s">
        <v>486</v>
      </c>
      <c r="E247" s="404">
        <v>11564.954342063358</v>
      </c>
      <c r="F247" s="383" t="s">
        <v>454</v>
      </c>
      <c r="G247" s="450"/>
    </row>
    <row r="248" spans="2:7" s="365" customFormat="1" ht="15" customHeight="1" x14ac:dyDescent="0.25">
      <c r="B248" s="751"/>
      <c r="C248" s="427" t="s">
        <v>687</v>
      </c>
      <c r="D248" s="427" t="s">
        <v>488</v>
      </c>
      <c r="E248" s="408">
        <v>15419.93912275115</v>
      </c>
      <c r="F248" s="433" t="s">
        <v>454</v>
      </c>
      <c r="G248" s="450"/>
    </row>
    <row r="249" spans="2:7" s="365" customFormat="1" ht="15" customHeight="1" x14ac:dyDescent="0.25">
      <c r="B249" s="751"/>
      <c r="C249" s="381" t="s">
        <v>688</v>
      </c>
      <c r="D249" s="381" t="s">
        <v>490</v>
      </c>
      <c r="E249" s="404">
        <v>23129.908684126716</v>
      </c>
      <c r="F249" s="383" t="s">
        <v>454</v>
      </c>
      <c r="G249" s="450"/>
    </row>
    <row r="250" spans="2:7" s="365" customFormat="1" ht="15" customHeight="1" x14ac:dyDescent="0.25">
      <c r="B250" s="751"/>
      <c r="C250" s="427" t="s">
        <v>689</v>
      </c>
      <c r="D250" s="427" t="s">
        <v>492</v>
      </c>
      <c r="E250" s="408">
        <v>30839.878245502299</v>
      </c>
      <c r="F250" s="433" t="s">
        <v>454</v>
      </c>
      <c r="G250" s="450"/>
    </row>
    <row r="251" spans="2:7" s="365" customFormat="1" ht="15" customHeight="1" x14ac:dyDescent="0.25">
      <c r="B251" s="751"/>
      <c r="C251" s="381" t="s">
        <v>690</v>
      </c>
      <c r="D251" s="381" t="s">
        <v>494</v>
      </c>
      <c r="E251" s="404">
        <v>38549.847806877857</v>
      </c>
      <c r="F251" s="383" t="s">
        <v>454</v>
      </c>
      <c r="G251" s="450"/>
    </row>
    <row r="252" spans="2:7" s="365" customFormat="1" ht="15" customHeight="1" x14ac:dyDescent="0.25">
      <c r="B252" s="751"/>
      <c r="C252" s="427" t="s">
        <v>691</v>
      </c>
      <c r="D252" s="427" t="s">
        <v>496</v>
      </c>
      <c r="E252" s="408">
        <v>46259.817368253433</v>
      </c>
      <c r="F252" s="433" t="s">
        <v>454</v>
      </c>
      <c r="G252" s="450"/>
    </row>
    <row r="253" spans="2:7" s="365" customFormat="1" ht="15" customHeight="1" x14ac:dyDescent="0.25">
      <c r="B253" s="751"/>
      <c r="C253" s="381" t="s">
        <v>692</v>
      </c>
      <c r="D253" s="381" t="s">
        <v>498</v>
      </c>
      <c r="E253" s="404">
        <v>53969.786929629016</v>
      </c>
      <c r="F253" s="383" t="s">
        <v>454</v>
      </c>
      <c r="G253" s="450"/>
    </row>
    <row r="254" spans="2:7" s="365" customFormat="1" ht="15" customHeight="1" x14ac:dyDescent="0.25">
      <c r="B254" s="751"/>
      <c r="C254" s="427" t="s">
        <v>693</v>
      </c>
      <c r="D254" s="427" t="s">
        <v>500</v>
      </c>
      <c r="E254" s="408">
        <v>61679.756491004599</v>
      </c>
      <c r="F254" s="433" t="s">
        <v>454</v>
      </c>
      <c r="G254" s="450"/>
    </row>
    <row r="255" spans="2:7" s="365" customFormat="1" ht="15" customHeight="1" x14ac:dyDescent="0.25">
      <c r="B255" s="751"/>
      <c r="C255" s="381" t="s">
        <v>694</v>
      </c>
      <c r="D255" s="381" t="s">
        <v>502</v>
      </c>
      <c r="E255" s="404">
        <v>69389.726052380152</v>
      </c>
      <c r="F255" s="383" t="s">
        <v>454</v>
      </c>
      <c r="G255" s="450"/>
    </row>
    <row r="256" spans="2:7" s="365" customFormat="1" ht="15" customHeight="1" x14ac:dyDescent="0.25">
      <c r="B256" s="751"/>
      <c r="C256" s="427" t="s">
        <v>695</v>
      </c>
      <c r="D256" s="427" t="s">
        <v>504</v>
      </c>
      <c r="E256" s="408">
        <v>77099.695613755714</v>
      </c>
      <c r="F256" s="433" t="s">
        <v>454</v>
      </c>
      <c r="G256" s="450"/>
    </row>
    <row r="257" spans="2:7" s="365" customFormat="1" ht="15" customHeight="1" x14ac:dyDescent="0.25">
      <c r="B257" s="751"/>
      <c r="C257" s="381" t="s">
        <v>696</v>
      </c>
      <c r="D257" s="381" t="s">
        <v>506</v>
      </c>
      <c r="E257" s="404">
        <v>84809.665175131318</v>
      </c>
      <c r="F257" s="383" t="s">
        <v>454</v>
      </c>
      <c r="G257" s="450"/>
    </row>
    <row r="258" spans="2:7" s="365" customFormat="1" ht="15" customHeight="1" x14ac:dyDescent="0.25">
      <c r="B258" s="751"/>
      <c r="C258" s="427" t="s">
        <v>697</v>
      </c>
      <c r="D258" s="427" t="s">
        <v>508</v>
      </c>
      <c r="E258" s="408">
        <v>92519.634736506865</v>
      </c>
      <c r="F258" s="433" t="s">
        <v>454</v>
      </c>
      <c r="G258" s="450"/>
    </row>
    <row r="259" spans="2:7" s="365" customFormat="1" ht="15" customHeight="1" x14ac:dyDescent="0.25">
      <c r="B259" s="751"/>
      <c r="C259" s="381" t="s">
        <v>698</v>
      </c>
      <c r="D259" s="381" t="s">
        <v>510</v>
      </c>
      <c r="E259" s="404">
        <v>100229.60429788241</v>
      </c>
      <c r="F259" s="383" t="s">
        <v>454</v>
      </c>
      <c r="G259" s="450"/>
    </row>
    <row r="260" spans="2:7" s="365" customFormat="1" ht="15" customHeight="1" x14ac:dyDescent="0.25">
      <c r="B260" s="751"/>
      <c r="C260" s="427" t="s">
        <v>699</v>
      </c>
      <c r="D260" s="427" t="s">
        <v>700</v>
      </c>
      <c r="E260" s="408">
        <v>104084.58907857024</v>
      </c>
      <c r="F260" s="433" t="s">
        <v>454</v>
      </c>
      <c r="G260" s="450"/>
    </row>
    <row r="261" spans="2:7" s="365" customFormat="1" ht="30" customHeight="1" x14ac:dyDescent="0.25">
      <c r="B261" s="751"/>
      <c r="C261" s="377" t="s">
        <v>513</v>
      </c>
      <c r="D261" s="377" t="s">
        <v>451</v>
      </c>
      <c r="E261" s="434" t="s">
        <v>514</v>
      </c>
      <c r="F261" s="433"/>
      <c r="G261" s="450"/>
    </row>
    <row r="262" spans="2:7" s="365" customFormat="1" ht="15" customHeight="1" x14ac:dyDescent="0.25">
      <c r="B262" s="751"/>
      <c r="C262" s="381" t="s">
        <v>701</v>
      </c>
      <c r="D262" s="381" t="s">
        <v>516</v>
      </c>
      <c r="E262" s="404">
        <v>197.56048997624242</v>
      </c>
      <c r="F262" s="383" t="s">
        <v>454</v>
      </c>
      <c r="G262" s="450"/>
    </row>
    <row r="263" spans="2:7" s="365" customFormat="1" ht="15" customHeight="1" x14ac:dyDescent="0.25">
      <c r="B263" s="751"/>
      <c r="C263" s="384" t="s">
        <v>702</v>
      </c>
      <c r="D263" s="384" t="s">
        <v>518</v>
      </c>
      <c r="E263" s="408">
        <v>368.09495037845113</v>
      </c>
      <c r="F263" s="429" t="s">
        <v>454</v>
      </c>
      <c r="G263" s="450"/>
    </row>
    <row r="264" spans="2:7" s="365" customFormat="1" ht="15" customHeight="1" x14ac:dyDescent="0.25">
      <c r="B264" s="751"/>
      <c r="C264" s="381" t="s">
        <v>703</v>
      </c>
      <c r="D264" s="381" t="s">
        <v>520</v>
      </c>
      <c r="E264" s="404">
        <v>600.34688098176423</v>
      </c>
      <c r="F264" s="383" t="s">
        <v>454</v>
      </c>
      <c r="G264" s="450"/>
    </row>
    <row r="265" spans="2:7" s="365" customFormat="1" ht="15" customHeight="1" x14ac:dyDescent="0.25">
      <c r="B265" s="751"/>
      <c r="C265" s="774"/>
      <c r="D265" s="775"/>
      <c r="E265" s="775"/>
      <c r="F265" s="775"/>
      <c r="G265" s="450"/>
    </row>
    <row r="266" spans="2:7" s="365" customFormat="1" ht="60" customHeight="1" x14ac:dyDescent="0.25">
      <c r="B266" s="751"/>
      <c r="C266" s="776" t="s">
        <v>704</v>
      </c>
      <c r="D266" s="777"/>
      <c r="E266" s="418" t="s">
        <v>472</v>
      </c>
      <c r="F266" s="419" t="s">
        <v>473</v>
      </c>
      <c r="G266" s="450"/>
    </row>
    <row r="267" spans="2:7" s="365" customFormat="1" ht="15" customHeight="1" x14ac:dyDescent="0.25">
      <c r="B267" s="751"/>
      <c r="C267" s="381" t="s">
        <v>705</v>
      </c>
      <c r="D267" s="381" t="s">
        <v>482</v>
      </c>
      <c r="E267" s="408">
        <v>7885.8711680000015</v>
      </c>
      <c r="F267" s="383" t="s">
        <v>454</v>
      </c>
      <c r="G267" s="450"/>
    </row>
    <row r="268" spans="2:7" s="365" customFormat="1" ht="15" customHeight="1" x14ac:dyDescent="0.25">
      <c r="B268" s="752"/>
      <c r="C268" s="427" t="s">
        <v>706</v>
      </c>
      <c r="D268" s="427" t="s">
        <v>484</v>
      </c>
      <c r="E268" s="404">
        <v>13108.818240000001</v>
      </c>
      <c r="F268" s="433" t="s">
        <v>454</v>
      </c>
      <c r="G268" s="450"/>
    </row>
    <row r="269" spans="2:7" s="365" customFormat="1" ht="30" customHeight="1" x14ac:dyDescent="0.25">
      <c r="B269" s="755" t="s">
        <v>533</v>
      </c>
      <c r="C269" s="755"/>
      <c r="D269" s="755"/>
      <c r="E269" s="755"/>
      <c r="F269" s="755"/>
      <c r="G269" s="450"/>
    </row>
    <row r="270" spans="2:7" s="365" customFormat="1" x14ac:dyDescent="0.25">
      <c r="C270" s="460"/>
      <c r="D270" s="460"/>
      <c r="E270" s="460"/>
      <c r="F270" s="460"/>
      <c r="G270" s="450"/>
    </row>
    <row r="271" spans="2:7" x14ac:dyDescent="0.25">
      <c r="B271" s="464"/>
      <c r="C271" s="464"/>
      <c r="D271" s="464"/>
    </row>
    <row r="272" spans="2:7" x14ac:dyDescent="0.25">
      <c r="B272" s="464"/>
      <c r="C272" s="464"/>
      <c r="D272" s="464"/>
    </row>
    <row r="273" spans="2:6" x14ac:dyDescent="0.25">
      <c r="B273" s="464"/>
      <c r="C273" s="464"/>
      <c r="D273" s="464"/>
    </row>
    <row r="274" spans="2:6" x14ac:dyDescent="0.25">
      <c r="B274" s="464"/>
      <c r="C274" s="464"/>
      <c r="D274" s="464"/>
    </row>
    <row r="276" spans="2:6" ht="60" customHeight="1" x14ac:dyDescent="0.25">
      <c r="B276" s="771" t="s">
        <v>707</v>
      </c>
      <c r="C276" s="772"/>
      <c r="D276" s="773"/>
      <c r="E276" s="418" t="s">
        <v>472</v>
      </c>
      <c r="F276" s="419" t="s">
        <v>473</v>
      </c>
    </row>
    <row r="277" spans="2:6" ht="30" customHeight="1" x14ac:dyDescent="0.25">
      <c r="B277" s="753" t="s">
        <v>708</v>
      </c>
      <c r="C277" s="377" t="s">
        <v>475</v>
      </c>
      <c r="D277" s="438" t="s">
        <v>451</v>
      </c>
      <c r="E277" s="421" t="s">
        <v>476</v>
      </c>
      <c r="F277" s="422"/>
    </row>
    <row r="278" spans="2:6" ht="15" customHeight="1" x14ac:dyDescent="0.25">
      <c r="B278" s="754"/>
      <c r="C278" s="424" t="s">
        <v>709</v>
      </c>
      <c r="D278" s="381" t="s">
        <v>478</v>
      </c>
      <c r="E278" s="428">
        <v>426.87591517392593</v>
      </c>
      <c r="F278" s="383" t="s">
        <v>454</v>
      </c>
    </row>
    <row r="279" spans="2:6" ht="15" customHeight="1" x14ac:dyDescent="0.25">
      <c r="B279" s="754"/>
      <c r="C279" s="426" t="s">
        <v>710</v>
      </c>
      <c r="D279" s="427" t="s">
        <v>480</v>
      </c>
      <c r="E279" s="425">
        <v>845.53960634785176</v>
      </c>
      <c r="F279" s="433" t="s">
        <v>454</v>
      </c>
    </row>
    <row r="280" spans="2:6" ht="15" customHeight="1" x14ac:dyDescent="0.25">
      <c r="B280" s="754"/>
      <c r="C280" s="377"/>
      <c r="D280" s="440"/>
      <c r="E280" s="430"/>
      <c r="F280" s="431"/>
    </row>
    <row r="281" spans="2:6" ht="15" customHeight="1" x14ac:dyDescent="0.25">
      <c r="B281" s="465"/>
      <c r="C281" s="381" t="s">
        <v>711</v>
      </c>
      <c r="D281" s="381" t="s">
        <v>482</v>
      </c>
      <c r="E281" s="408">
        <v>1556.0109890393883</v>
      </c>
      <c r="F281" s="383" t="s">
        <v>454</v>
      </c>
    </row>
    <row r="282" spans="2:6" ht="15" customHeight="1" x14ac:dyDescent="0.25">
      <c r="B282" s="465"/>
      <c r="C282" s="427" t="s">
        <v>712</v>
      </c>
      <c r="D282" s="427" t="s">
        <v>484</v>
      </c>
      <c r="E282" s="404">
        <v>3112.0219780787766</v>
      </c>
      <c r="F282" s="433" t="s">
        <v>454</v>
      </c>
    </row>
    <row r="283" spans="2:6" ht="15" customHeight="1" x14ac:dyDescent="0.25">
      <c r="B283" s="465"/>
      <c r="C283" s="381" t="s">
        <v>713</v>
      </c>
      <c r="D283" s="381" t="s">
        <v>486</v>
      </c>
      <c r="E283" s="408">
        <v>5803.1312872427534</v>
      </c>
      <c r="F283" s="383" t="s">
        <v>454</v>
      </c>
    </row>
    <row r="284" spans="2:6" ht="15" customHeight="1" x14ac:dyDescent="0.25">
      <c r="B284" s="735"/>
      <c r="C284" s="427" t="s">
        <v>714</v>
      </c>
      <c r="D284" s="427" t="s">
        <v>488</v>
      </c>
      <c r="E284" s="404">
        <v>7737.508382990336</v>
      </c>
      <c r="F284" s="433" t="s">
        <v>454</v>
      </c>
    </row>
    <row r="285" spans="2:6" ht="15" customHeight="1" x14ac:dyDescent="0.25">
      <c r="B285" s="735"/>
      <c r="C285" s="381" t="s">
        <v>715</v>
      </c>
      <c r="D285" s="381" t="s">
        <v>490</v>
      </c>
      <c r="E285" s="408">
        <v>11606.262574485507</v>
      </c>
      <c r="F285" s="383" t="s">
        <v>454</v>
      </c>
    </row>
    <row r="286" spans="2:6" ht="15" customHeight="1" x14ac:dyDescent="0.25">
      <c r="B286" s="735"/>
      <c r="C286" s="427" t="s">
        <v>716</v>
      </c>
      <c r="D286" s="427" t="s">
        <v>492</v>
      </c>
      <c r="E286" s="404">
        <v>15475.016765980672</v>
      </c>
      <c r="F286" s="433" t="s">
        <v>454</v>
      </c>
    </row>
    <row r="287" spans="2:6" ht="15" customHeight="1" x14ac:dyDescent="0.25">
      <c r="B287" s="735"/>
      <c r="C287" s="381" t="s">
        <v>717</v>
      </c>
      <c r="D287" s="381" t="s">
        <v>494</v>
      </c>
      <c r="E287" s="408">
        <v>19343.770957475837</v>
      </c>
      <c r="F287" s="383" t="s">
        <v>454</v>
      </c>
    </row>
    <row r="288" spans="2:6" ht="15" customHeight="1" x14ac:dyDescent="0.25">
      <c r="B288" s="735"/>
      <c r="C288" s="427" t="s">
        <v>718</v>
      </c>
      <c r="D288" s="427" t="s">
        <v>496</v>
      </c>
      <c r="E288" s="404">
        <v>23212.525148971014</v>
      </c>
      <c r="F288" s="433" t="s">
        <v>454</v>
      </c>
    </row>
    <row r="289" spans="2:6" ht="15" customHeight="1" x14ac:dyDescent="0.25">
      <c r="B289" s="735"/>
      <c r="C289" s="381" t="s">
        <v>719</v>
      </c>
      <c r="D289" s="381" t="s">
        <v>498</v>
      </c>
      <c r="E289" s="408">
        <v>27081.279340466172</v>
      </c>
      <c r="F289" s="383" t="s">
        <v>454</v>
      </c>
    </row>
    <row r="290" spans="2:6" ht="15" customHeight="1" x14ac:dyDescent="0.25">
      <c r="B290" s="735"/>
      <c r="C290" s="427" t="s">
        <v>720</v>
      </c>
      <c r="D290" s="427" t="s">
        <v>500</v>
      </c>
      <c r="E290" s="404">
        <v>30950.033531961344</v>
      </c>
      <c r="F290" s="433" t="s">
        <v>454</v>
      </c>
    </row>
    <row r="291" spans="2:6" ht="15" customHeight="1" x14ac:dyDescent="0.25">
      <c r="B291" s="735"/>
      <c r="C291" s="381" t="s">
        <v>721</v>
      </c>
      <c r="D291" s="381" t="s">
        <v>502</v>
      </c>
      <c r="E291" s="408">
        <v>34818.787723456509</v>
      </c>
      <c r="F291" s="383" t="s">
        <v>454</v>
      </c>
    </row>
    <row r="292" spans="2:6" ht="15" customHeight="1" x14ac:dyDescent="0.25">
      <c r="B292" s="735"/>
      <c r="C292" s="427" t="s">
        <v>722</v>
      </c>
      <c r="D292" s="427" t="s">
        <v>504</v>
      </c>
      <c r="E292" s="404">
        <v>38687.541914951675</v>
      </c>
      <c r="F292" s="433" t="s">
        <v>454</v>
      </c>
    </row>
    <row r="293" spans="2:6" ht="15" customHeight="1" x14ac:dyDescent="0.25">
      <c r="B293" s="735"/>
      <c r="C293" s="381" t="s">
        <v>723</v>
      </c>
      <c r="D293" s="381" t="s">
        <v>506</v>
      </c>
      <c r="E293" s="408">
        <v>42556.296106446855</v>
      </c>
      <c r="F293" s="383" t="s">
        <v>454</v>
      </c>
    </row>
    <row r="294" spans="2:6" ht="15" customHeight="1" x14ac:dyDescent="0.25">
      <c r="B294" s="735"/>
      <c r="C294" s="427" t="s">
        <v>724</v>
      </c>
      <c r="D294" s="427" t="s">
        <v>508</v>
      </c>
      <c r="E294" s="404">
        <v>46425.050297942027</v>
      </c>
      <c r="F294" s="433" t="s">
        <v>454</v>
      </c>
    </row>
    <row r="295" spans="2:6" ht="15" customHeight="1" x14ac:dyDescent="0.25">
      <c r="B295" s="735"/>
      <c r="C295" s="381" t="s">
        <v>725</v>
      </c>
      <c r="D295" s="381" t="s">
        <v>510</v>
      </c>
      <c r="E295" s="408">
        <v>50293.804489437185</v>
      </c>
      <c r="F295" s="383" t="s">
        <v>454</v>
      </c>
    </row>
    <row r="296" spans="2:6" ht="15" customHeight="1" x14ac:dyDescent="0.25">
      <c r="B296" s="735"/>
      <c r="C296" s="427" t="s">
        <v>726</v>
      </c>
      <c r="D296" s="427" t="s">
        <v>512</v>
      </c>
      <c r="E296" s="404">
        <v>105200.49985449985</v>
      </c>
      <c r="F296" s="433" t="s">
        <v>454</v>
      </c>
    </row>
    <row r="297" spans="2:6" ht="30" customHeight="1" x14ac:dyDescent="0.25">
      <c r="B297" s="735"/>
      <c r="C297" s="377" t="s">
        <v>513</v>
      </c>
      <c r="D297" s="377" t="s">
        <v>451</v>
      </c>
      <c r="E297" s="434" t="s">
        <v>514</v>
      </c>
      <c r="F297" s="433"/>
    </row>
    <row r="298" spans="2:6" ht="15" customHeight="1" x14ac:dyDescent="0.25">
      <c r="B298" s="735"/>
      <c r="C298" s="381" t="s">
        <v>727</v>
      </c>
      <c r="D298" s="381" t="s">
        <v>516</v>
      </c>
      <c r="E298" s="408">
        <v>156.70292172052552</v>
      </c>
      <c r="F298" s="383" t="s">
        <v>454</v>
      </c>
    </row>
    <row r="299" spans="2:6" ht="15" customHeight="1" x14ac:dyDescent="0.25">
      <c r="B299" s="735"/>
      <c r="C299" s="384" t="s">
        <v>728</v>
      </c>
      <c r="D299" s="384" t="s">
        <v>518</v>
      </c>
      <c r="E299" s="404">
        <v>254.60170522368213</v>
      </c>
      <c r="F299" s="429" t="s">
        <v>454</v>
      </c>
    </row>
    <row r="300" spans="2:6" ht="15" customHeight="1" x14ac:dyDescent="0.25">
      <c r="B300" s="735"/>
      <c r="C300" s="381" t="s">
        <v>729</v>
      </c>
      <c r="D300" s="381" t="s">
        <v>520</v>
      </c>
      <c r="E300" s="408">
        <v>377.90012047841685</v>
      </c>
      <c r="F300" s="383" t="s">
        <v>454</v>
      </c>
    </row>
    <row r="301" spans="2:6" ht="15" customHeight="1" x14ac:dyDescent="0.25">
      <c r="B301" s="735"/>
      <c r="C301" s="377"/>
      <c r="D301" s="377"/>
      <c r="E301" s="430"/>
      <c r="F301" s="433"/>
    </row>
    <row r="302" spans="2:6" ht="15" customHeight="1" x14ac:dyDescent="0.25">
      <c r="B302" s="735"/>
      <c r="C302" s="381" t="s">
        <v>730</v>
      </c>
      <c r="D302" s="381" t="s">
        <v>559</v>
      </c>
      <c r="E302" s="404">
        <v>1105.0243539136675</v>
      </c>
      <c r="F302" s="383" t="s">
        <v>454</v>
      </c>
    </row>
    <row r="303" spans="2:6" ht="15" customHeight="1" x14ac:dyDescent="0.25">
      <c r="B303" s="735"/>
      <c r="C303" s="427" t="s">
        <v>731</v>
      </c>
      <c r="D303" s="427" t="s">
        <v>561</v>
      </c>
      <c r="E303" s="408">
        <v>921.08296061545877</v>
      </c>
      <c r="F303" s="433" t="s">
        <v>454</v>
      </c>
    </row>
    <row r="304" spans="2:6" ht="15" customHeight="1" x14ac:dyDescent="0.25">
      <c r="B304" s="735"/>
      <c r="C304" s="381" t="s">
        <v>732</v>
      </c>
      <c r="D304" s="381" t="s">
        <v>563</v>
      </c>
      <c r="E304" s="404">
        <v>1336.2991949450279</v>
      </c>
      <c r="F304" s="383" t="s">
        <v>454</v>
      </c>
    </row>
    <row r="305" spans="2:6" ht="15" customHeight="1" x14ac:dyDescent="0.25">
      <c r="B305" s="735"/>
      <c r="C305" s="427" t="s">
        <v>733</v>
      </c>
      <c r="D305" s="427" t="s">
        <v>565</v>
      </c>
      <c r="E305" s="408">
        <v>3032.1162690334113</v>
      </c>
      <c r="F305" s="433" t="s">
        <v>454</v>
      </c>
    </row>
    <row r="306" spans="2:6" ht="15" customHeight="1" x14ac:dyDescent="0.25">
      <c r="B306" s="735"/>
      <c r="C306" s="381" t="s">
        <v>734</v>
      </c>
      <c r="D306" s="381" t="s">
        <v>567</v>
      </c>
      <c r="E306" s="404">
        <v>2131.344486026278</v>
      </c>
      <c r="F306" s="383" t="s">
        <v>454</v>
      </c>
    </row>
    <row r="307" spans="2:6" ht="15" customHeight="1" x14ac:dyDescent="0.25">
      <c r="B307" s="736"/>
      <c r="C307" s="385" t="s">
        <v>735</v>
      </c>
      <c r="D307" s="385" t="s">
        <v>569</v>
      </c>
      <c r="E307" s="408">
        <v>3709.5241720525555</v>
      </c>
      <c r="F307" s="433" t="s">
        <v>454</v>
      </c>
    </row>
    <row r="308" spans="2:6" ht="30" customHeight="1" x14ac:dyDescent="0.25">
      <c r="B308" s="755" t="s">
        <v>533</v>
      </c>
      <c r="C308" s="755"/>
      <c r="D308" s="755"/>
      <c r="E308" s="755"/>
      <c r="F308" s="755"/>
    </row>
    <row r="309" spans="2:6" x14ac:dyDescent="0.25">
      <c r="B309" s="436"/>
      <c r="C309" s="436"/>
      <c r="D309" s="436"/>
      <c r="E309" s="436"/>
      <c r="F309" s="436"/>
    </row>
    <row r="310" spans="2:6" x14ac:dyDescent="0.25">
      <c r="B310" s="464"/>
      <c r="C310" s="464"/>
      <c r="D310" s="464"/>
    </row>
    <row r="311" spans="2:6" x14ac:dyDescent="0.25">
      <c r="B311" s="464"/>
      <c r="C311" s="464"/>
      <c r="D311" s="464"/>
    </row>
    <row r="312" spans="2:6" x14ac:dyDescent="0.25">
      <c r="B312" s="464"/>
      <c r="C312" s="464"/>
      <c r="D312" s="464"/>
    </row>
    <row r="313" spans="2:6" x14ac:dyDescent="0.25">
      <c r="B313" s="464"/>
      <c r="C313" s="464"/>
      <c r="D313" s="464"/>
    </row>
    <row r="315" spans="2:6" ht="60" customHeight="1" x14ac:dyDescent="0.25">
      <c r="B315" s="771" t="s">
        <v>736</v>
      </c>
      <c r="C315" s="772"/>
      <c r="D315" s="773"/>
      <c r="E315" s="418" t="s">
        <v>472</v>
      </c>
      <c r="F315" s="419" t="s">
        <v>473</v>
      </c>
    </row>
    <row r="316" spans="2:6" ht="30" customHeight="1" x14ac:dyDescent="0.25">
      <c r="B316" s="753" t="s">
        <v>708</v>
      </c>
      <c r="C316" s="377" t="s">
        <v>475</v>
      </c>
      <c r="D316" s="438" t="s">
        <v>451</v>
      </c>
      <c r="E316" s="421" t="s">
        <v>476</v>
      </c>
      <c r="F316" s="422"/>
    </row>
    <row r="317" spans="2:6" ht="15" customHeight="1" x14ac:dyDescent="0.25">
      <c r="B317" s="754"/>
      <c r="C317" s="381" t="s">
        <v>737</v>
      </c>
      <c r="D317" s="381" t="s">
        <v>482</v>
      </c>
      <c r="E317" s="404">
        <v>4461.2770202828797</v>
      </c>
      <c r="F317" s="383" t="s">
        <v>454</v>
      </c>
    </row>
    <row r="318" spans="2:6" ht="15" customHeight="1" x14ac:dyDescent="0.25">
      <c r="B318" s="754"/>
      <c r="C318" s="427" t="s">
        <v>738</v>
      </c>
      <c r="D318" s="427" t="s">
        <v>484</v>
      </c>
      <c r="E318" s="408">
        <v>8922.5540405657594</v>
      </c>
      <c r="F318" s="433" t="s">
        <v>454</v>
      </c>
    </row>
    <row r="319" spans="2:6" ht="15" customHeight="1" x14ac:dyDescent="0.25">
      <c r="B319" s="754"/>
      <c r="C319" s="381" t="s">
        <v>713</v>
      </c>
      <c r="D319" s="381" t="s">
        <v>486</v>
      </c>
      <c r="E319" s="404">
        <v>13383.831060848643</v>
      </c>
      <c r="F319" s="383" t="s">
        <v>454</v>
      </c>
    </row>
    <row r="320" spans="2:6" ht="15" customHeight="1" x14ac:dyDescent="0.25">
      <c r="B320" s="735"/>
      <c r="C320" s="427" t="s">
        <v>739</v>
      </c>
      <c r="D320" s="427" t="s">
        <v>488</v>
      </c>
      <c r="E320" s="408">
        <v>17845.108081131519</v>
      </c>
      <c r="F320" s="433" t="s">
        <v>454</v>
      </c>
    </row>
    <row r="321" spans="2:6" ht="15" customHeight="1" x14ac:dyDescent="0.25">
      <c r="B321" s="735"/>
      <c r="C321" s="381" t="s">
        <v>740</v>
      </c>
      <c r="D321" s="381" t="s">
        <v>490</v>
      </c>
      <c r="E321" s="404">
        <v>26767.662121697285</v>
      </c>
      <c r="F321" s="383" t="s">
        <v>454</v>
      </c>
    </row>
    <row r="322" spans="2:6" ht="15" customHeight="1" x14ac:dyDescent="0.25">
      <c r="B322" s="735"/>
      <c r="C322" s="427" t="s">
        <v>741</v>
      </c>
      <c r="D322" s="427" t="s">
        <v>492</v>
      </c>
      <c r="E322" s="408">
        <v>35690.216162263037</v>
      </c>
      <c r="F322" s="433" t="s">
        <v>454</v>
      </c>
    </row>
    <row r="323" spans="2:6" ht="15" customHeight="1" x14ac:dyDescent="0.25">
      <c r="B323" s="735"/>
      <c r="C323" s="381" t="s">
        <v>742</v>
      </c>
      <c r="D323" s="381" t="s">
        <v>494</v>
      </c>
      <c r="E323" s="404">
        <v>44612.770202828789</v>
      </c>
      <c r="F323" s="383" t="s">
        <v>454</v>
      </c>
    </row>
    <row r="324" spans="2:6" ht="15" customHeight="1" x14ac:dyDescent="0.25">
      <c r="B324" s="735"/>
      <c r="C324" s="427" t="s">
        <v>743</v>
      </c>
      <c r="D324" s="427" t="s">
        <v>496</v>
      </c>
      <c r="E324" s="408">
        <v>53535.324243394571</v>
      </c>
      <c r="F324" s="433" t="s">
        <v>454</v>
      </c>
    </row>
    <row r="325" spans="2:6" ht="15" customHeight="1" x14ac:dyDescent="0.25">
      <c r="B325" s="735"/>
      <c r="C325" s="381" t="s">
        <v>744</v>
      </c>
      <c r="D325" s="381" t="s">
        <v>498</v>
      </c>
      <c r="E325" s="404">
        <v>62457.878283960301</v>
      </c>
      <c r="F325" s="383" t="s">
        <v>454</v>
      </c>
    </row>
    <row r="326" spans="2:6" ht="15" customHeight="1" x14ac:dyDescent="0.25">
      <c r="B326" s="735"/>
      <c r="C326" s="427" t="s">
        <v>745</v>
      </c>
      <c r="D326" s="427" t="s">
        <v>500</v>
      </c>
      <c r="E326" s="408">
        <v>71380.432324526075</v>
      </c>
      <c r="F326" s="433" t="s">
        <v>454</v>
      </c>
    </row>
    <row r="327" spans="2:6" ht="15" customHeight="1" x14ac:dyDescent="0.25">
      <c r="B327" s="735"/>
      <c r="C327" s="381" t="s">
        <v>746</v>
      </c>
      <c r="D327" s="381" t="s">
        <v>502</v>
      </c>
      <c r="E327" s="404">
        <v>80302.986365091812</v>
      </c>
      <c r="F327" s="383" t="s">
        <v>454</v>
      </c>
    </row>
    <row r="328" spans="2:6" ht="15" customHeight="1" x14ac:dyDescent="0.25">
      <c r="B328" s="735"/>
      <c r="C328" s="427" t="s">
        <v>747</v>
      </c>
      <c r="D328" s="427" t="s">
        <v>504</v>
      </c>
      <c r="E328" s="408">
        <v>89225.540405657579</v>
      </c>
      <c r="F328" s="433" t="s">
        <v>454</v>
      </c>
    </row>
    <row r="329" spans="2:6" ht="15" customHeight="1" x14ac:dyDescent="0.25">
      <c r="B329" s="735"/>
      <c r="C329" s="381" t="s">
        <v>748</v>
      </c>
      <c r="D329" s="381" t="s">
        <v>506</v>
      </c>
      <c r="E329" s="404">
        <v>98148.094446223375</v>
      </c>
      <c r="F329" s="383" t="s">
        <v>454</v>
      </c>
    </row>
    <row r="330" spans="2:6" ht="15" customHeight="1" x14ac:dyDescent="0.25">
      <c r="B330" s="735"/>
      <c r="C330" s="427" t="s">
        <v>749</v>
      </c>
      <c r="D330" s="427" t="s">
        <v>508</v>
      </c>
      <c r="E330" s="408">
        <v>107070.64848678914</v>
      </c>
      <c r="F330" s="433" t="s">
        <v>454</v>
      </c>
    </row>
    <row r="331" spans="2:6" ht="15" customHeight="1" x14ac:dyDescent="0.25">
      <c r="B331" s="735"/>
      <c r="C331" s="381" t="s">
        <v>750</v>
      </c>
      <c r="D331" s="381" t="s">
        <v>510</v>
      </c>
      <c r="E331" s="404">
        <v>115993.20252735486</v>
      </c>
      <c r="F331" s="383" t="s">
        <v>454</v>
      </c>
    </row>
    <row r="332" spans="2:6" ht="15" customHeight="1" x14ac:dyDescent="0.25">
      <c r="B332" s="735"/>
      <c r="C332" s="427" t="s">
        <v>751</v>
      </c>
      <c r="D332" s="427" t="s">
        <v>512</v>
      </c>
      <c r="E332" s="408">
        <v>240908.95909527552</v>
      </c>
      <c r="F332" s="433" t="s">
        <v>454</v>
      </c>
    </row>
    <row r="333" spans="2:6" ht="30" customHeight="1" x14ac:dyDescent="0.25">
      <c r="B333" s="735"/>
      <c r="C333" s="377" t="s">
        <v>513</v>
      </c>
      <c r="D333" s="377" t="s">
        <v>451</v>
      </c>
      <c r="E333" s="434" t="s">
        <v>514</v>
      </c>
      <c r="F333" s="433"/>
    </row>
    <row r="334" spans="2:6" ht="15" customHeight="1" x14ac:dyDescent="0.25">
      <c r="B334" s="735"/>
      <c r="C334" s="381" t="s">
        <v>752</v>
      </c>
      <c r="D334" s="381" t="s">
        <v>559</v>
      </c>
      <c r="E334" s="408">
        <v>1930.6798222380021</v>
      </c>
      <c r="F334" s="383" t="s">
        <v>454</v>
      </c>
    </row>
    <row r="335" spans="2:6" ht="15" customHeight="1" x14ac:dyDescent="0.25">
      <c r="B335" s="735"/>
      <c r="C335" s="427" t="s">
        <v>753</v>
      </c>
      <c r="D335" s="427" t="s">
        <v>561</v>
      </c>
      <c r="E335" s="404">
        <v>1651.535298408518</v>
      </c>
      <c r="F335" s="433" t="s">
        <v>454</v>
      </c>
    </row>
    <row r="336" spans="2:6" ht="15" customHeight="1" x14ac:dyDescent="0.25">
      <c r="B336" s="735"/>
      <c r="C336" s="381" t="s">
        <v>754</v>
      </c>
      <c r="D336" s="381" t="s">
        <v>563</v>
      </c>
      <c r="E336" s="408">
        <v>2564.672330472456</v>
      </c>
      <c r="F336" s="383" t="s">
        <v>454</v>
      </c>
    </row>
    <row r="337" spans="2:6" ht="15" customHeight="1" x14ac:dyDescent="0.25">
      <c r="B337" s="735"/>
      <c r="C337" s="427" t="s">
        <v>755</v>
      </c>
      <c r="D337" s="427" t="s">
        <v>565</v>
      </c>
      <c r="E337" s="404">
        <v>6147.7019035878893</v>
      </c>
      <c r="F337" s="433" t="s">
        <v>454</v>
      </c>
    </row>
    <row r="338" spans="2:6" ht="15" customHeight="1" x14ac:dyDescent="0.25">
      <c r="B338" s="735"/>
      <c r="C338" s="381" t="s">
        <v>756</v>
      </c>
      <c r="D338" s="381" t="s">
        <v>567</v>
      </c>
      <c r="E338" s="408">
        <v>4026.9820408525557</v>
      </c>
      <c r="F338" s="383" t="s">
        <v>454</v>
      </c>
    </row>
    <row r="339" spans="2:6" ht="15" customHeight="1" x14ac:dyDescent="0.25">
      <c r="B339" s="736"/>
      <c r="C339" s="385" t="s">
        <v>757</v>
      </c>
      <c r="D339" s="385" t="s">
        <v>569</v>
      </c>
      <c r="E339" s="404">
        <v>7500.7992817051099</v>
      </c>
      <c r="F339" s="433" t="s">
        <v>454</v>
      </c>
    </row>
    <row r="340" spans="2:6" ht="30" customHeight="1" x14ac:dyDescent="0.25">
      <c r="B340" s="755" t="s">
        <v>533</v>
      </c>
      <c r="C340" s="755"/>
      <c r="D340" s="755"/>
      <c r="E340" s="755"/>
      <c r="F340" s="755"/>
    </row>
    <row r="341" spans="2:6" x14ac:dyDescent="0.25">
      <c r="B341" s="436"/>
      <c r="C341" s="436"/>
      <c r="D341" s="436"/>
      <c r="E341" s="436"/>
      <c r="F341" s="436"/>
    </row>
    <row r="342" spans="2:6" ht="13.8" x14ac:dyDescent="0.25">
      <c r="B342" s="466"/>
      <c r="C342" s="466"/>
      <c r="D342" s="466"/>
      <c r="E342" s="436"/>
      <c r="F342" s="436"/>
    </row>
    <row r="343" spans="2:6" ht="13.8" x14ac:dyDescent="0.25">
      <c r="B343" s="466"/>
      <c r="C343" s="466"/>
      <c r="D343" s="466"/>
      <c r="E343" s="436"/>
      <c r="F343" s="436"/>
    </row>
    <row r="344" spans="2:6" ht="13.8" x14ac:dyDescent="0.25">
      <c r="B344" s="466"/>
      <c r="C344" s="466"/>
      <c r="D344" s="466"/>
      <c r="E344" s="436"/>
      <c r="F344" s="436"/>
    </row>
    <row r="345" spans="2:6" ht="13.8" x14ac:dyDescent="0.25">
      <c r="B345" s="466"/>
      <c r="C345" s="466"/>
      <c r="D345" s="466"/>
      <c r="E345" s="436"/>
      <c r="F345" s="436"/>
    </row>
    <row r="346" spans="2:6" ht="13.5" customHeight="1" x14ac:dyDescent="0.25">
      <c r="B346" s="436"/>
      <c r="C346" s="436"/>
      <c r="D346" s="436"/>
      <c r="E346" s="436"/>
      <c r="F346" s="436"/>
    </row>
    <row r="347" spans="2:6" ht="60" customHeight="1" x14ac:dyDescent="0.25">
      <c r="B347" s="771" t="s">
        <v>758</v>
      </c>
      <c r="C347" s="772"/>
      <c r="D347" s="773"/>
      <c r="E347" s="418" t="s">
        <v>472</v>
      </c>
      <c r="F347" s="419" t="s">
        <v>473</v>
      </c>
    </row>
    <row r="348" spans="2:6" ht="30" customHeight="1" x14ac:dyDescent="0.25">
      <c r="B348" s="753" t="s">
        <v>759</v>
      </c>
      <c r="C348" s="377" t="s">
        <v>475</v>
      </c>
      <c r="D348" s="438" t="s">
        <v>451</v>
      </c>
      <c r="E348" s="421" t="s">
        <v>476</v>
      </c>
      <c r="F348" s="422"/>
    </row>
    <row r="349" spans="2:6" ht="15" customHeight="1" x14ac:dyDescent="0.25">
      <c r="B349" s="754"/>
      <c r="C349" s="424" t="s">
        <v>760</v>
      </c>
      <c r="D349" s="381" t="s">
        <v>478</v>
      </c>
      <c r="E349" s="428">
        <v>376.60805944165924</v>
      </c>
      <c r="F349" s="383" t="s">
        <v>454</v>
      </c>
    </row>
    <row r="350" spans="2:6" ht="15" customHeight="1" x14ac:dyDescent="0.25">
      <c r="B350" s="754"/>
      <c r="C350" s="426" t="s">
        <v>761</v>
      </c>
      <c r="D350" s="427" t="s">
        <v>480</v>
      </c>
      <c r="E350" s="425">
        <v>745.00389488331859</v>
      </c>
      <c r="F350" s="433" t="s">
        <v>454</v>
      </c>
    </row>
    <row r="351" spans="2:6" ht="15" customHeight="1" x14ac:dyDescent="0.25">
      <c r="B351" s="754"/>
      <c r="C351" s="377"/>
      <c r="D351" s="440"/>
      <c r="E351" s="430"/>
      <c r="F351" s="431"/>
    </row>
    <row r="352" spans="2:6" ht="15" customHeight="1" x14ac:dyDescent="0.25">
      <c r="B352" s="467"/>
      <c r="C352" s="381" t="s">
        <v>762</v>
      </c>
      <c r="D352" s="381" t="s">
        <v>482</v>
      </c>
      <c r="E352" s="408">
        <v>1239.3312947689953</v>
      </c>
      <c r="F352" s="383" t="s">
        <v>454</v>
      </c>
    </row>
    <row r="353" spans="2:6" ht="15" customHeight="1" x14ac:dyDescent="0.25">
      <c r="B353" s="467"/>
      <c r="C353" s="427" t="s">
        <v>763</v>
      </c>
      <c r="D353" s="427" t="s">
        <v>484</v>
      </c>
      <c r="E353" s="404">
        <v>2478.6625895379907</v>
      </c>
      <c r="F353" s="433" t="s">
        <v>454</v>
      </c>
    </row>
    <row r="354" spans="2:6" ht="15" customHeight="1" x14ac:dyDescent="0.25">
      <c r="B354" s="467"/>
      <c r="C354" s="381" t="s">
        <v>764</v>
      </c>
      <c r="D354" s="381" t="s">
        <v>486</v>
      </c>
      <c r="E354" s="408">
        <v>4768.8582023741847</v>
      </c>
      <c r="F354" s="383" t="s">
        <v>454</v>
      </c>
    </row>
    <row r="355" spans="2:6" ht="15" customHeight="1" x14ac:dyDescent="0.25">
      <c r="B355" s="735"/>
      <c r="C355" s="427" t="s">
        <v>765</v>
      </c>
      <c r="D355" s="427" t="s">
        <v>488</v>
      </c>
      <c r="E355" s="404">
        <v>6358.477603165582</v>
      </c>
      <c r="F355" s="433" t="s">
        <v>454</v>
      </c>
    </row>
    <row r="356" spans="2:6" ht="15" customHeight="1" x14ac:dyDescent="0.25">
      <c r="B356" s="735"/>
      <c r="C356" s="381" t="s">
        <v>766</v>
      </c>
      <c r="D356" s="381" t="s">
        <v>490</v>
      </c>
      <c r="E356" s="408">
        <v>9537.7164047483693</v>
      </c>
      <c r="F356" s="383" t="s">
        <v>454</v>
      </c>
    </row>
    <row r="357" spans="2:6" ht="15" customHeight="1" x14ac:dyDescent="0.25">
      <c r="B357" s="735"/>
      <c r="C357" s="427" t="s">
        <v>767</v>
      </c>
      <c r="D357" s="427" t="s">
        <v>492</v>
      </c>
      <c r="E357" s="404">
        <v>12716.955206331164</v>
      </c>
      <c r="F357" s="433" t="s">
        <v>454</v>
      </c>
    </row>
    <row r="358" spans="2:6" ht="15" customHeight="1" x14ac:dyDescent="0.25">
      <c r="B358" s="735"/>
      <c r="C358" s="381" t="s">
        <v>768</v>
      </c>
      <c r="D358" s="381" t="s">
        <v>494</v>
      </c>
      <c r="E358" s="408">
        <v>15896.194007913953</v>
      </c>
      <c r="F358" s="383" t="s">
        <v>454</v>
      </c>
    </row>
    <row r="359" spans="2:6" ht="15" customHeight="1" x14ac:dyDescent="0.25">
      <c r="B359" s="735"/>
      <c r="C359" s="427" t="s">
        <v>769</v>
      </c>
      <c r="D359" s="427" t="s">
        <v>496</v>
      </c>
      <c r="E359" s="404">
        <v>19075.432809496739</v>
      </c>
      <c r="F359" s="433" t="s">
        <v>454</v>
      </c>
    </row>
    <row r="360" spans="2:6" ht="15" customHeight="1" x14ac:dyDescent="0.25">
      <c r="B360" s="735"/>
      <c r="C360" s="381" t="s">
        <v>770</v>
      </c>
      <c r="D360" s="381" t="s">
        <v>498</v>
      </c>
      <c r="E360" s="408">
        <v>22254.671611079539</v>
      </c>
      <c r="F360" s="383" t="s">
        <v>454</v>
      </c>
    </row>
    <row r="361" spans="2:6" ht="15" customHeight="1" x14ac:dyDescent="0.25">
      <c r="B361" s="735"/>
      <c r="C361" s="427" t="s">
        <v>771</v>
      </c>
      <c r="D361" s="427" t="s">
        <v>500</v>
      </c>
      <c r="E361" s="404">
        <v>25433.910412662328</v>
      </c>
      <c r="F361" s="433" t="s">
        <v>454</v>
      </c>
    </row>
    <row r="362" spans="2:6" ht="15" customHeight="1" x14ac:dyDescent="0.25">
      <c r="B362" s="735"/>
      <c r="C362" s="381" t="s">
        <v>772</v>
      </c>
      <c r="D362" s="381" t="s">
        <v>502</v>
      </c>
      <c r="E362" s="408">
        <v>28613.149214245121</v>
      </c>
      <c r="F362" s="383" t="s">
        <v>454</v>
      </c>
    </row>
    <row r="363" spans="2:6" ht="15" customHeight="1" x14ac:dyDescent="0.25">
      <c r="B363" s="735"/>
      <c r="C363" s="427" t="s">
        <v>773</v>
      </c>
      <c r="D363" s="427" t="s">
        <v>504</v>
      </c>
      <c r="E363" s="404">
        <v>31792.388015827906</v>
      </c>
      <c r="F363" s="433" t="s">
        <v>454</v>
      </c>
    </row>
    <row r="364" spans="2:6" ht="15" customHeight="1" x14ac:dyDescent="0.25">
      <c r="B364" s="735"/>
      <c r="C364" s="381" t="s">
        <v>774</v>
      </c>
      <c r="D364" s="381" t="s">
        <v>506</v>
      </c>
      <c r="E364" s="408">
        <v>34971.626817410703</v>
      </c>
      <c r="F364" s="383" t="s">
        <v>454</v>
      </c>
    </row>
    <row r="365" spans="2:6" ht="15" customHeight="1" x14ac:dyDescent="0.25">
      <c r="B365" s="735"/>
      <c r="C365" s="427" t="s">
        <v>775</v>
      </c>
      <c r="D365" s="427" t="s">
        <v>508</v>
      </c>
      <c r="E365" s="404">
        <v>38150.865618993477</v>
      </c>
      <c r="F365" s="433" t="s">
        <v>454</v>
      </c>
    </row>
    <row r="366" spans="2:6" ht="15" customHeight="1" x14ac:dyDescent="0.25">
      <c r="B366" s="735"/>
      <c r="C366" s="381" t="s">
        <v>776</v>
      </c>
      <c r="D366" s="381" t="s">
        <v>510</v>
      </c>
      <c r="E366" s="408">
        <v>41330.104420576288</v>
      </c>
      <c r="F366" s="383" t="s">
        <v>454</v>
      </c>
    </row>
    <row r="367" spans="2:6" ht="15" customHeight="1" x14ac:dyDescent="0.25">
      <c r="B367" s="735"/>
      <c r="C367" s="427" t="s">
        <v>777</v>
      </c>
      <c r="D367" s="427" t="s">
        <v>778</v>
      </c>
      <c r="E367" s="404">
        <v>85839.44764273538</v>
      </c>
      <c r="F367" s="433" t="s">
        <v>454</v>
      </c>
    </row>
    <row r="368" spans="2:6" ht="30" customHeight="1" x14ac:dyDescent="0.25">
      <c r="B368" s="735"/>
      <c r="C368" s="377" t="s">
        <v>513</v>
      </c>
      <c r="D368" s="377" t="s">
        <v>451</v>
      </c>
      <c r="E368" s="434" t="s">
        <v>514</v>
      </c>
      <c r="F368" s="433"/>
    </row>
    <row r="369" spans="2:6" ht="15" customHeight="1" x14ac:dyDescent="0.25">
      <c r="B369" s="735"/>
      <c r="C369" s="381" t="s">
        <v>779</v>
      </c>
      <c r="D369" s="381" t="s">
        <v>516</v>
      </c>
      <c r="E369" s="408">
        <v>149.57276543551535</v>
      </c>
      <c r="F369" s="383" t="s">
        <v>454</v>
      </c>
    </row>
    <row r="370" spans="2:6" ht="15" customHeight="1" x14ac:dyDescent="0.25">
      <c r="B370" s="735"/>
      <c r="C370" s="384" t="s">
        <v>780</v>
      </c>
      <c r="D370" s="384" t="s">
        <v>518</v>
      </c>
      <c r="E370" s="404">
        <v>234.79571554309817</v>
      </c>
      <c r="F370" s="429" t="s">
        <v>454</v>
      </c>
    </row>
    <row r="371" spans="2:6" ht="15" customHeight="1" x14ac:dyDescent="0.25">
      <c r="B371" s="735"/>
      <c r="C371" s="381" t="s">
        <v>781</v>
      </c>
      <c r="D371" s="381" t="s">
        <v>520</v>
      </c>
      <c r="E371" s="408">
        <v>339.08038070447236</v>
      </c>
      <c r="F371" s="383" t="s">
        <v>454</v>
      </c>
    </row>
    <row r="372" spans="2:6" ht="15" customHeight="1" x14ac:dyDescent="0.25">
      <c r="B372" s="735"/>
      <c r="C372" s="377"/>
      <c r="D372" s="377"/>
      <c r="E372" s="430"/>
      <c r="F372" s="433"/>
    </row>
    <row r="373" spans="2:6" ht="15" customHeight="1" x14ac:dyDescent="0.25">
      <c r="B373" s="735"/>
      <c r="C373" s="381" t="s">
        <v>782</v>
      </c>
      <c r="D373" s="381" t="s">
        <v>559</v>
      </c>
      <c r="E373" s="404">
        <v>949.74539481788952</v>
      </c>
      <c r="F373" s="383" t="s">
        <v>454</v>
      </c>
    </row>
    <row r="374" spans="2:6" ht="15" customHeight="1" x14ac:dyDescent="0.25">
      <c r="B374" s="735"/>
      <c r="C374" s="427" t="s">
        <v>783</v>
      </c>
      <c r="D374" s="427" t="s">
        <v>561</v>
      </c>
      <c r="E374" s="408">
        <v>783.70861619092875</v>
      </c>
      <c r="F374" s="433" t="s">
        <v>454</v>
      </c>
    </row>
    <row r="375" spans="2:6" ht="15" customHeight="1" x14ac:dyDescent="0.25">
      <c r="B375" s="735"/>
      <c r="C375" s="381" t="s">
        <v>784</v>
      </c>
      <c r="D375" s="381" t="s">
        <v>563</v>
      </c>
      <c r="E375" s="404">
        <v>1105.2821313106967</v>
      </c>
      <c r="F375" s="383" t="s">
        <v>454</v>
      </c>
    </row>
    <row r="376" spans="2:6" ht="15" customHeight="1" x14ac:dyDescent="0.25">
      <c r="B376" s="735"/>
      <c r="C376" s="427" t="s">
        <v>785</v>
      </c>
      <c r="D376" s="427" t="s">
        <v>786</v>
      </c>
      <c r="E376" s="408">
        <v>824.04717625304124</v>
      </c>
      <c r="F376" s="433" t="s">
        <v>454</v>
      </c>
    </row>
    <row r="377" spans="2:6" ht="15" customHeight="1" x14ac:dyDescent="0.25">
      <c r="B377" s="735"/>
      <c r="C377" s="381" t="s">
        <v>787</v>
      </c>
      <c r="D377" s="381" t="s">
        <v>788</v>
      </c>
      <c r="E377" s="404">
        <v>611.54396758075393</v>
      </c>
      <c r="F377" s="383" t="s">
        <v>454</v>
      </c>
    </row>
    <row r="378" spans="2:6" ht="15" customHeight="1" x14ac:dyDescent="0.25">
      <c r="B378" s="735"/>
      <c r="C378" s="427" t="s">
        <v>789</v>
      </c>
      <c r="D378" s="427" t="s">
        <v>567</v>
      </c>
      <c r="E378" s="408">
        <v>1774.8366717757667</v>
      </c>
      <c r="F378" s="433" t="s">
        <v>454</v>
      </c>
    </row>
    <row r="379" spans="2:6" ht="15" customHeight="1" x14ac:dyDescent="0.25">
      <c r="B379" s="736"/>
      <c r="C379" s="381" t="s">
        <v>790</v>
      </c>
      <c r="D379" s="381" t="s">
        <v>569</v>
      </c>
      <c r="E379" s="404">
        <v>2996.5085435515334</v>
      </c>
      <c r="F379" s="383" t="s">
        <v>454</v>
      </c>
    </row>
    <row r="380" spans="2:6" ht="30" customHeight="1" x14ac:dyDescent="0.25">
      <c r="B380" s="755" t="s">
        <v>533</v>
      </c>
      <c r="C380" s="755"/>
      <c r="D380" s="755"/>
      <c r="E380" s="755"/>
      <c r="F380" s="755"/>
    </row>
    <row r="381" spans="2:6" x14ac:dyDescent="0.25">
      <c r="B381" s="436"/>
      <c r="C381" s="436"/>
      <c r="D381" s="436"/>
      <c r="E381" s="436"/>
      <c r="F381" s="436"/>
    </row>
    <row r="388" spans="2:6" ht="60" customHeight="1" x14ac:dyDescent="0.25">
      <c r="B388" s="771" t="s">
        <v>791</v>
      </c>
      <c r="C388" s="772"/>
      <c r="D388" s="773"/>
      <c r="E388" s="418" t="s">
        <v>472</v>
      </c>
      <c r="F388" s="419" t="s">
        <v>473</v>
      </c>
    </row>
    <row r="389" spans="2:6" ht="30" customHeight="1" x14ac:dyDescent="0.25">
      <c r="B389" s="733" t="s">
        <v>759</v>
      </c>
      <c r="C389" s="377" t="s">
        <v>475</v>
      </c>
      <c r="D389" s="438" t="s">
        <v>451</v>
      </c>
      <c r="E389" s="421" t="s">
        <v>476</v>
      </c>
      <c r="F389" s="422"/>
    </row>
    <row r="390" spans="2:6" ht="15" customHeight="1" x14ac:dyDescent="0.25">
      <c r="B390" s="734"/>
      <c r="C390" s="424" t="s">
        <v>792</v>
      </c>
      <c r="D390" s="381" t="s">
        <v>478</v>
      </c>
      <c r="E390" s="428">
        <v>382.38607759525928</v>
      </c>
      <c r="F390" s="383" t="s">
        <v>454</v>
      </c>
    </row>
    <row r="391" spans="2:6" ht="15" customHeight="1" x14ac:dyDescent="0.25">
      <c r="B391" s="734"/>
      <c r="C391" s="426" t="s">
        <v>793</v>
      </c>
      <c r="D391" s="427" t="s">
        <v>480</v>
      </c>
      <c r="E391" s="425">
        <v>756.55993119051845</v>
      </c>
      <c r="F391" s="433" t="s">
        <v>454</v>
      </c>
    </row>
    <row r="392" spans="2:6" ht="15" customHeight="1" x14ac:dyDescent="0.25">
      <c r="B392" s="734"/>
      <c r="C392" s="377"/>
      <c r="D392" s="440"/>
      <c r="E392" s="430"/>
      <c r="F392" s="431"/>
    </row>
    <row r="393" spans="2:6" ht="15" customHeight="1" x14ac:dyDescent="0.25">
      <c r="B393" s="734"/>
      <c r="C393" s="381" t="s">
        <v>794</v>
      </c>
      <c r="D393" s="381" t="s">
        <v>482</v>
      </c>
      <c r="E393" s="408">
        <v>1278.1018550650308</v>
      </c>
      <c r="F393" s="383" t="s">
        <v>454</v>
      </c>
    </row>
    <row r="394" spans="2:6" ht="15" customHeight="1" x14ac:dyDescent="0.25">
      <c r="B394" s="734"/>
      <c r="C394" s="427" t="s">
        <v>795</v>
      </c>
      <c r="D394" s="427" t="s">
        <v>484</v>
      </c>
      <c r="E394" s="404">
        <v>2556.2037101300616</v>
      </c>
      <c r="F394" s="433" t="s">
        <v>454</v>
      </c>
    </row>
    <row r="395" spans="2:6" ht="15" customHeight="1" x14ac:dyDescent="0.25">
      <c r="B395" s="734"/>
      <c r="C395" s="381" t="s">
        <v>796</v>
      </c>
      <c r="D395" s="381" t="s">
        <v>486</v>
      </c>
      <c r="E395" s="408">
        <v>4899.6491234073601</v>
      </c>
      <c r="F395" s="383" t="s">
        <v>454</v>
      </c>
    </row>
    <row r="396" spans="2:6" ht="15" customHeight="1" x14ac:dyDescent="0.25">
      <c r="B396" s="735"/>
      <c r="C396" s="427" t="s">
        <v>797</v>
      </c>
      <c r="D396" s="427" t="s">
        <v>488</v>
      </c>
      <c r="E396" s="404">
        <v>6532.8654978764807</v>
      </c>
      <c r="F396" s="433" t="s">
        <v>454</v>
      </c>
    </row>
    <row r="397" spans="2:6" ht="15" customHeight="1" x14ac:dyDescent="0.25">
      <c r="B397" s="735"/>
      <c r="C397" s="381" t="s">
        <v>798</v>
      </c>
      <c r="D397" s="381" t="s">
        <v>490</v>
      </c>
      <c r="E397" s="408">
        <v>9799.2982468147202</v>
      </c>
      <c r="F397" s="383" t="s">
        <v>454</v>
      </c>
    </row>
    <row r="398" spans="2:6" ht="15" customHeight="1" x14ac:dyDescent="0.25">
      <c r="B398" s="735"/>
      <c r="C398" s="427" t="s">
        <v>799</v>
      </c>
      <c r="D398" s="427" t="s">
        <v>492</v>
      </c>
      <c r="E398" s="404">
        <v>13065.730995752961</v>
      </c>
      <c r="F398" s="433" t="s">
        <v>454</v>
      </c>
    </row>
    <row r="399" spans="2:6" ht="15" customHeight="1" x14ac:dyDescent="0.25">
      <c r="B399" s="735"/>
      <c r="C399" s="381" t="s">
        <v>800</v>
      </c>
      <c r="D399" s="381" t="s">
        <v>494</v>
      </c>
      <c r="E399" s="408">
        <v>16332.163744691199</v>
      </c>
      <c r="F399" s="383" t="s">
        <v>454</v>
      </c>
    </row>
    <row r="400" spans="2:6" ht="15" customHeight="1" x14ac:dyDescent="0.25">
      <c r="B400" s="735"/>
      <c r="C400" s="427" t="s">
        <v>801</v>
      </c>
      <c r="D400" s="427" t="s">
        <v>496</v>
      </c>
      <c r="E400" s="404">
        <v>19598.59649362944</v>
      </c>
      <c r="F400" s="433" t="s">
        <v>454</v>
      </c>
    </row>
    <row r="401" spans="2:6" ht="15" customHeight="1" x14ac:dyDescent="0.25">
      <c r="B401" s="735"/>
      <c r="C401" s="381" t="s">
        <v>802</v>
      </c>
      <c r="D401" s="381" t="s">
        <v>498</v>
      </c>
      <c r="E401" s="408">
        <v>22865.029242567685</v>
      </c>
      <c r="F401" s="383" t="s">
        <v>454</v>
      </c>
    </row>
    <row r="402" spans="2:6" ht="15" customHeight="1" x14ac:dyDescent="0.25">
      <c r="B402" s="735"/>
      <c r="C402" s="427" t="s">
        <v>803</v>
      </c>
      <c r="D402" s="427" t="s">
        <v>500</v>
      </c>
      <c r="E402" s="404">
        <v>26131.461991505923</v>
      </c>
      <c r="F402" s="433" t="s">
        <v>454</v>
      </c>
    </row>
    <row r="403" spans="2:6" ht="15" customHeight="1" x14ac:dyDescent="0.25">
      <c r="B403" s="735"/>
      <c r="C403" s="381" t="s">
        <v>804</v>
      </c>
      <c r="D403" s="381" t="s">
        <v>502</v>
      </c>
      <c r="E403" s="408">
        <v>29397.89474044415</v>
      </c>
      <c r="F403" s="383" t="s">
        <v>454</v>
      </c>
    </row>
    <row r="404" spans="2:6" ht="15" customHeight="1" x14ac:dyDescent="0.25">
      <c r="B404" s="735"/>
      <c r="C404" s="427" t="s">
        <v>805</v>
      </c>
      <c r="D404" s="427" t="s">
        <v>504</v>
      </c>
      <c r="E404" s="404">
        <v>32664.327489382398</v>
      </c>
      <c r="F404" s="433" t="s">
        <v>454</v>
      </c>
    </row>
    <row r="405" spans="2:6" ht="15" customHeight="1" x14ac:dyDescent="0.25">
      <c r="B405" s="735"/>
      <c r="C405" s="381" t="s">
        <v>806</v>
      </c>
      <c r="D405" s="381" t="s">
        <v>506</v>
      </c>
      <c r="E405" s="408">
        <v>35930.760238320647</v>
      </c>
      <c r="F405" s="383" t="s">
        <v>454</v>
      </c>
    </row>
    <row r="406" spans="2:6" ht="15" customHeight="1" x14ac:dyDescent="0.25">
      <c r="B406" s="735"/>
      <c r="C406" s="427" t="s">
        <v>807</v>
      </c>
      <c r="D406" s="427" t="s">
        <v>508</v>
      </c>
      <c r="E406" s="404">
        <v>39197.192987258881</v>
      </c>
      <c r="F406" s="433" t="s">
        <v>454</v>
      </c>
    </row>
    <row r="407" spans="2:6" ht="15" customHeight="1" x14ac:dyDescent="0.25">
      <c r="B407" s="735"/>
      <c r="C407" s="381" t="s">
        <v>808</v>
      </c>
      <c r="D407" s="381" t="s">
        <v>510</v>
      </c>
      <c r="E407" s="408">
        <v>42463.625736197115</v>
      </c>
      <c r="F407" s="383" t="s">
        <v>454</v>
      </c>
    </row>
    <row r="408" spans="2:6" ht="15" customHeight="1" x14ac:dyDescent="0.25">
      <c r="B408" s="735"/>
      <c r="C408" s="427" t="s">
        <v>809</v>
      </c>
      <c r="D408" s="427" t="s">
        <v>512</v>
      </c>
      <c r="E408" s="404">
        <v>88193.684221332471</v>
      </c>
      <c r="F408" s="433" t="s">
        <v>454</v>
      </c>
    </row>
    <row r="409" spans="2:6" ht="30" customHeight="1" x14ac:dyDescent="0.25">
      <c r="B409" s="735"/>
      <c r="C409" s="377" t="s">
        <v>513</v>
      </c>
      <c r="D409" s="377" t="s">
        <v>451</v>
      </c>
      <c r="E409" s="434" t="s">
        <v>514</v>
      </c>
      <c r="F409" s="433"/>
    </row>
    <row r="410" spans="2:6" ht="15" customHeight="1" x14ac:dyDescent="0.25">
      <c r="B410" s="735"/>
      <c r="C410" s="381" t="s">
        <v>810</v>
      </c>
      <c r="D410" s="381" t="s">
        <v>516</v>
      </c>
      <c r="E410" s="408">
        <v>150.39233833856937</v>
      </c>
      <c r="F410" s="383" t="s">
        <v>454</v>
      </c>
    </row>
    <row r="411" spans="2:6" ht="15" customHeight="1" x14ac:dyDescent="0.25">
      <c r="B411" s="735"/>
      <c r="C411" s="384" t="s">
        <v>811</v>
      </c>
      <c r="D411" s="384" t="s">
        <v>518</v>
      </c>
      <c r="E411" s="404">
        <v>237.07230694047044</v>
      </c>
      <c r="F411" s="429" t="s">
        <v>454</v>
      </c>
    </row>
    <row r="412" spans="2:6" ht="15" customHeight="1" x14ac:dyDescent="0.25">
      <c r="B412" s="735"/>
      <c r="C412" s="381" t="s">
        <v>812</v>
      </c>
      <c r="D412" s="381" t="s">
        <v>520</v>
      </c>
      <c r="E412" s="408">
        <v>343.54249984332199</v>
      </c>
      <c r="F412" s="383" t="s">
        <v>454</v>
      </c>
    </row>
    <row r="413" spans="2:6" ht="15" customHeight="1" x14ac:dyDescent="0.25">
      <c r="B413" s="735"/>
      <c r="C413" s="377"/>
      <c r="D413" s="377"/>
      <c r="E413" s="430"/>
      <c r="F413" s="433"/>
    </row>
    <row r="414" spans="2:6" ht="15" customHeight="1" x14ac:dyDescent="0.25">
      <c r="B414" s="735"/>
      <c r="C414" s="381" t="s">
        <v>813</v>
      </c>
      <c r="D414" s="381" t="s">
        <v>559</v>
      </c>
      <c r="E414" s="404">
        <v>967.59387137328793</v>
      </c>
      <c r="F414" s="383" t="s">
        <v>454</v>
      </c>
    </row>
    <row r="415" spans="2:6" ht="15" customHeight="1" x14ac:dyDescent="0.25">
      <c r="B415" s="735"/>
      <c r="C415" s="427" t="s">
        <v>814</v>
      </c>
      <c r="D415" s="427" t="s">
        <v>561</v>
      </c>
      <c r="E415" s="408">
        <v>799.4990541231025</v>
      </c>
      <c r="F415" s="433" t="s">
        <v>454</v>
      </c>
    </row>
    <row r="416" spans="2:6" ht="15" customHeight="1" x14ac:dyDescent="0.25">
      <c r="B416" s="735"/>
      <c r="C416" s="381" t="s">
        <v>815</v>
      </c>
      <c r="D416" s="381" t="s">
        <v>563</v>
      </c>
      <c r="E416" s="404">
        <v>1131.8362933696467</v>
      </c>
      <c r="F416" s="383" t="s">
        <v>454</v>
      </c>
    </row>
    <row r="417" spans="2:6" ht="15" customHeight="1" x14ac:dyDescent="0.25">
      <c r="B417" s="735"/>
      <c r="C417" s="384" t="s">
        <v>816</v>
      </c>
      <c r="D417" s="427" t="s">
        <v>817</v>
      </c>
      <c r="E417" s="408">
        <v>717.18163755571913</v>
      </c>
      <c r="F417" s="433" t="s">
        <v>454</v>
      </c>
    </row>
    <row r="418" spans="2:6" ht="15" customHeight="1" x14ac:dyDescent="0.25">
      <c r="B418" s="735"/>
      <c r="C418" s="381" t="s">
        <v>818</v>
      </c>
      <c r="D418" s="381" t="s">
        <v>567</v>
      </c>
      <c r="E418" s="404">
        <v>1815.8153169284674</v>
      </c>
      <c r="F418" s="383" t="s">
        <v>454</v>
      </c>
    </row>
    <row r="419" spans="2:6" ht="15" customHeight="1" x14ac:dyDescent="0.25">
      <c r="B419" s="736"/>
      <c r="C419" s="384" t="s">
        <v>819</v>
      </c>
      <c r="D419" s="385" t="s">
        <v>569</v>
      </c>
      <c r="E419" s="408">
        <v>615.69316677138681</v>
      </c>
      <c r="F419" s="433" t="s">
        <v>454</v>
      </c>
    </row>
    <row r="420" spans="2:6" ht="30" customHeight="1" x14ac:dyDescent="0.25">
      <c r="B420" s="755" t="s">
        <v>533</v>
      </c>
      <c r="C420" s="755"/>
      <c r="D420" s="755"/>
      <c r="E420" s="755"/>
      <c r="F420" s="755"/>
    </row>
    <row r="422" spans="2:6" x14ac:dyDescent="0.25">
      <c r="B422" s="756"/>
      <c r="C422" s="756"/>
      <c r="D422" s="756"/>
      <c r="E422" s="756"/>
      <c r="F422" s="756"/>
    </row>
    <row r="423" spans="2:6" ht="65.25" customHeight="1" x14ac:dyDescent="0.25">
      <c r="B423" s="757" t="s">
        <v>820</v>
      </c>
      <c r="C423" s="757"/>
      <c r="D423" s="757"/>
      <c r="E423" s="434" t="s">
        <v>472</v>
      </c>
      <c r="F423" s="419" t="s">
        <v>473</v>
      </c>
    </row>
    <row r="424" spans="2:6" ht="12.75" customHeight="1" x14ac:dyDescent="0.25">
      <c r="B424" s="737" t="s">
        <v>821</v>
      </c>
      <c r="C424" s="468" t="s">
        <v>475</v>
      </c>
      <c r="D424" s="468" t="s">
        <v>451</v>
      </c>
      <c r="E424" s="434" t="s">
        <v>476</v>
      </c>
      <c r="F424" s="422"/>
    </row>
    <row r="425" spans="2:6" ht="14.25" customHeight="1" x14ac:dyDescent="0.25">
      <c r="B425" s="737"/>
      <c r="C425" s="469" t="s">
        <v>822</v>
      </c>
      <c r="D425" s="470" t="s">
        <v>478</v>
      </c>
      <c r="E425" s="425">
        <v>424.47997037644802</v>
      </c>
      <c r="F425" s="383" t="s">
        <v>454</v>
      </c>
    </row>
    <row r="426" spans="2:6" ht="14.25" customHeight="1" x14ac:dyDescent="0.25">
      <c r="B426" s="737"/>
      <c r="C426" s="471" t="s">
        <v>823</v>
      </c>
      <c r="D426" s="472" t="s">
        <v>480</v>
      </c>
      <c r="E426" s="428">
        <v>842.07942875289598</v>
      </c>
      <c r="F426" s="433" t="s">
        <v>454</v>
      </c>
    </row>
    <row r="427" spans="2:6" ht="14.25" customHeight="1" x14ac:dyDescent="0.25">
      <c r="B427" s="737"/>
      <c r="C427" s="468"/>
      <c r="D427" s="468"/>
      <c r="E427" s="430"/>
      <c r="F427" s="431"/>
    </row>
    <row r="428" spans="2:6" ht="15.75" customHeight="1" x14ac:dyDescent="0.25">
      <c r="B428" s="473"/>
      <c r="C428" s="470" t="s">
        <v>824</v>
      </c>
      <c r="D428" s="470" t="s">
        <v>825</v>
      </c>
      <c r="E428" s="404">
        <v>1060.7041516608001</v>
      </c>
      <c r="F428" s="383" t="s">
        <v>454</v>
      </c>
    </row>
    <row r="429" spans="2:6" ht="12.75" customHeight="1" x14ac:dyDescent="0.25">
      <c r="B429" s="473"/>
      <c r="C429" s="472" t="s">
        <v>826</v>
      </c>
      <c r="D429" s="472" t="s">
        <v>827</v>
      </c>
      <c r="E429" s="408">
        <v>2121.4083033216002</v>
      </c>
      <c r="F429" s="433" t="s">
        <v>454</v>
      </c>
    </row>
    <row r="430" spans="2:6" ht="12.75" customHeight="1" x14ac:dyDescent="0.25">
      <c r="B430" s="473"/>
      <c r="C430" s="470" t="s">
        <v>828</v>
      </c>
      <c r="D430" s="470" t="s">
        <v>829</v>
      </c>
      <c r="E430" s="404">
        <v>3182.1124549823994</v>
      </c>
      <c r="F430" s="383" t="s">
        <v>454</v>
      </c>
    </row>
    <row r="431" spans="2:6" ht="12.75" customHeight="1" x14ac:dyDescent="0.25">
      <c r="B431" s="738" t="s">
        <v>830</v>
      </c>
      <c r="C431" s="472" t="s">
        <v>831</v>
      </c>
      <c r="D431" s="472" t="s">
        <v>832</v>
      </c>
      <c r="E431" s="408">
        <v>4242.8166066432004</v>
      </c>
      <c r="F431" s="433" t="s">
        <v>454</v>
      </c>
    </row>
    <row r="432" spans="2:6" ht="12.75" customHeight="1" x14ac:dyDescent="0.25">
      <c r="B432" s="739"/>
      <c r="C432" s="470" t="s">
        <v>833</v>
      </c>
      <c r="D432" s="470" t="s">
        <v>834</v>
      </c>
      <c r="E432" s="404">
        <v>6364.2249099647988</v>
      </c>
      <c r="F432" s="383" t="s">
        <v>454</v>
      </c>
    </row>
    <row r="433" spans="2:6" ht="12.75" customHeight="1" x14ac:dyDescent="0.25">
      <c r="B433" s="739"/>
      <c r="C433" s="472" t="s">
        <v>835</v>
      </c>
      <c r="D433" s="472" t="s">
        <v>836</v>
      </c>
      <c r="E433" s="408">
        <v>8485.6332132864009</v>
      </c>
      <c r="F433" s="433" t="s">
        <v>454</v>
      </c>
    </row>
    <row r="434" spans="2:6" ht="12.75" customHeight="1" x14ac:dyDescent="0.25">
      <c r="B434" s="739"/>
      <c r="C434" s="470" t="s">
        <v>837</v>
      </c>
      <c r="D434" s="470" t="s">
        <v>838</v>
      </c>
      <c r="E434" s="404">
        <v>10607.041516607998</v>
      </c>
      <c r="F434" s="383" t="s">
        <v>454</v>
      </c>
    </row>
    <row r="435" spans="2:6" ht="12.75" customHeight="1" x14ac:dyDescent="0.25">
      <c r="B435" s="739"/>
      <c r="C435" s="472" t="s">
        <v>839</v>
      </c>
      <c r="D435" s="472" t="s">
        <v>840</v>
      </c>
      <c r="E435" s="408">
        <v>12728.449819929598</v>
      </c>
      <c r="F435" s="433" t="s">
        <v>454</v>
      </c>
    </row>
    <row r="436" spans="2:6" ht="12.75" customHeight="1" x14ac:dyDescent="0.25">
      <c r="B436" s="739"/>
      <c r="C436" s="470" t="s">
        <v>841</v>
      </c>
      <c r="D436" s="470" t="s">
        <v>842</v>
      </c>
      <c r="E436" s="404">
        <v>14849.858123251197</v>
      </c>
      <c r="F436" s="383" t="s">
        <v>454</v>
      </c>
    </row>
    <row r="437" spans="2:6" ht="12.75" customHeight="1" x14ac:dyDescent="0.25">
      <c r="B437" s="739"/>
      <c r="C437" s="472" t="s">
        <v>843</v>
      </c>
      <c r="D437" s="472" t="s">
        <v>844</v>
      </c>
      <c r="E437" s="408">
        <v>16971.266426572802</v>
      </c>
      <c r="F437" s="433" t="s">
        <v>454</v>
      </c>
    </row>
    <row r="438" spans="2:6" ht="12.75" customHeight="1" x14ac:dyDescent="0.25">
      <c r="B438" s="739"/>
      <c r="C438" s="470" t="s">
        <v>845</v>
      </c>
      <c r="D438" s="470" t="s">
        <v>846</v>
      </c>
      <c r="E438" s="404">
        <v>19092.674729894403</v>
      </c>
      <c r="F438" s="383" t="s">
        <v>454</v>
      </c>
    </row>
    <row r="439" spans="2:6" ht="12.75" customHeight="1" x14ac:dyDescent="0.25">
      <c r="B439" s="739"/>
      <c r="C439" s="472" t="s">
        <v>847</v>
      </c>
      <c r="D439" s="472" t="s">
        <v>848</v>
      </c>
      <c r="E439" s="408">
        <v>21214.083033215997</v>
      </c>
      <c r="F439" s="433" t="s">
        <v>454</v>
      </c>
    </row>
    <row r="440" spans="2:6" ht="12.75" customHeight="1" x14ac:dyDescent="0.25">
      <c r="B440" s="739"/>
      <c r="C440" s="470" t="s">
        <v>849</v>
      </c>
      <c r="D440" s="470" t="s">
        <v>850</v>
      </c>
      <c r="E440" s="404">
        <v>23335.491336537605</v>
      </c>
      <c r="F440" s="383" t="s">
        <v>454</v>
      </c>
    </row>
    <row r="441" spans="2:6" ht="12.75" customHeight="1" x14ac:dyDescent="0.25">
      <c r="B441" s="739"/>
      <c r="C441" s="472" t="s">
        <v>851</v>
      </c>
      <c r="D441" s="472" t="s">
        <v>852</v>
      </c>
      <c r="E441" s="408">
        <v>25456.899639859195</v>
      </c>
      <c r="F441" s="433" t="s">
        <v>454</v>
      </c>
    </row>
    <row r="442" spans="2:6" ht="12.75" customHeight="1" x14ac:dyDescent="0.25">
      <c r="B442" s="739"/>
      <c r="C442" s="470" t="s">
        <v>853</v>
      </c>
      <c r="D442" s="470" t="s">
        <v>854</v>
      </c>
      <c r="E442" s="404">
        <v>27578.307943180804</v>
      </c>
      <c r="F442" s="383" t="s">
        <v>454</v>
      </c>
    </row>
    <row r="443" spans="2:6" ht="12.75" customHeight="1" x14ac:dyDescent="0.25">
      <c r="B443" s="739"/>
      <c r="C443" s="472" t="s">
        <v>855</v>
      </c>
      <c r="D443" s="472" t="s">
        <v>856</v>
      </c>
      <c r="E443" s="408">
        <v>53035.207583040006</v>
      </c>
      <c r="F443" s="433" t="s">
        <v>454</v>
      </c>
    </row>
    <row r="444" spans="2:6" ht="12.75" customHeight="1" x14ac:dyDescent="0.25">
      <c r="B444" s="739"/>
      <c r="C444" s="468" t="s">
        <v>513</v>
      </c>
      <c r="D444" s="468" t="s">
        <v>451</v>
      </c>
      <c r="E444" s="434" t="s">
        <v>514</v>
      </c>
      <c r="F444" s="433"/>
    </row>
    <row r="445" spans="2:6" ht="12.75" customHeight="1" x14ac:dyDescent="0.25">
      <c r="B445" s="739"/>
      <c r="C445" s="470" t="s">
        <v>857</v>
      </c>
      <c r="D445" s="470" t="s">
        <v>516</v>
      </c>
      <c r="E445" s="404">
        <v>141.27584871301121</v>
      </c>
      <c r="F445" s="383" t="s">
        <v>454</v>
      </c>
    </row>
    <row r="446" spans="2:6" ht="12.75" customHeight="1" x14ac:dyDescent="0.25">
      <c r="B446" s="739"/>
      <c r="C446" s="472" t="s">
        <v>858</v>
      </c>
      <c r="D446" s="472" t="s">
        <v>518</v>
      </c>
      <c r="E446" s="408">
        <v>241.04886331391998</v>
      </c>
      <c r="F446" s="429" t="s">
        <v>454</v>
      </c>
    </row>
    <row r="447" spans="2:6" ht="12.75" customHeight="1" x14ac:dyDescent="0.25">
      <c r="B447" s="739"/>
      <c r="C447" s="470" t="s">
        <v>859</v>
      </c>
      <c r="D447" s="470" t="s">
        <v>520</v>
      </c>
      <c r="E447" s="404">
        <v>370.9775052152832</v>
      </c>
      <c r="F447" s="383" t="s">
        <v>454</v>
      </c>
    </row>
    <row r="448" spans="2:6" ht="12.75" customHeight="1" x14ac:dyDescent="0.25">
      <c r="B448" s="739"/>
      <c r="C448" s="468"/>
      <c r="D448" s="468"/>
      <c r="E448" s="430"/>
      <c r="F448" s="433"/>
    </row>
    <row r="449" spans="2:7" ht="12.75" customHeight="1" x14ac:dyDescent="0.25">
      <c r="B449" s="739"/>
      <c r="C449" s="472" t="s">
        <v>860</v>
      </c>
      <c r="D449" s="472" t="s">
        <v>559</v>
      </c>
      <c r="E449" s="408">
        <v>1143.2651568611329</v>
      </c>
      <c r="F449" s="383" t="s">
        <v>454</v>
      </c>
    </row>
    <row r="450" spans="2:7" ht="12.75" customHeight="1" x14ac:dyDescent="0.25">
      <c r="B450" s="739"/>
      <c r="C450" s="470" t="s">
        <v>861</v>
      </c>
      <c r="D450" s="470" t="s">
        <v>561</v>
      </c>
      <c r="E450" s="404">
        <v>964.08063293734926</v>
      </c>
      <c r="F450" s="433" t="s">
        <v>454</v>
      </c>
    </row>
    <row r="451" spans="2:7" ht="12.75" customHeight="1" x14ac:dyDescent="0.25">
      <c r="B451" s="739"/>
      <c r="C451" s="472" t="s">
        <v>862</v>
      </c>
      <c r="D451" s="472" t="s">
        <v>563</v>
      </c>
      <c r="E451" s="408">
        <v>1443.0904839015629</v>
      </c>
      <c r="F451" s="383" t="s">
        <v>454</v>
      </c>
    </row>
    <row r="452" spans="2:7" ht="25.5" customHeight="1" x14ac:dyDescent="0.25">
      <c r="B452" s="739"/>
      <c r="C452" s="470" t="s">
        <v>863</v>
      </c>
      <c r="D452" s="470" t="s">
        <v>786</v>
      </c>
      <c r="E452" s="404">
        <v>1115.9648190136322</v>
      </c>
      <c r="F452" s="433" t="s">
        <v>454</v>
      </c>
    </row>
    <row r="453" spans="2:7" ht="23.25" customHeight="1" x14ac:dyDescent="0.25">
      <c r="B453" s="739"/>
      <c r="C453" s="472" t="s">
        <v>864</v>
      </c>
      <c r="D453" s="472" t="s">
        <v>788</v>
      </c>
      <c r="E453" s="408">
        <v>840.22551518175226</v>
      </c>
      <c r="F453" s="383" t="s">
        <v>454</v>
      </c>
    </row>
    <row r="454" spans="2:7" ht="23.25" customHeight="1" x14ac:dyDescent="0.25">
      <c r="B454" s="739"/>
      <c r="C454" s="470" t="s">
        <v>865</v>
      </c>
      <c r="D454" s="470" t="s">
        <v>567</v>
      </c>
      <c r="E454" s="404">
        <v>2284.9316356505601</v>
      </c>
      <c r="F454" s="433" t="s">
        <v>454</v>
      </c>
    </row>
    <row r="455" spans="2:7" ht="17.25" customHeight="1" x14ac:dyDescent="0.25">
      <c r="B455" s="739"/>
      <c r="C455" s="472" t="s">
        <v>866</v>
      </c>
      <c r="D455" s="472" t="s">
        <v>569</v>
      </c>
      <c r="E455" s="408">
        <v>4106.4008713011208</v>
      </c>
      <c r="F455" s="383" t="s">
        <v>454</v>
      </c>
    </row>
    <row r="456" spans="2:7" ht="57" customHeight="1" x14ac:dyDescent="0.25">
      <c r="B456" s="758" t="s">
        <v>867</v>
      </c>
      <c r="C456" s="759"/>
      <c r="D456" s="759"/>
      <c r="E456" s="759"/>
      <c r="F456" s="760"/>
      <c r="G456" s="366"/>
    </row>
    <row r="457" spans="2:7" ht="12.75" customHeight="1" x14ac:dyDescent="0.25">
      <c r="B457" s="474"/>
      <c r="C457" s="474"/>
      <c r="D457" s="474"/>
      <c r="E457" s="474"/>
      <c r="F457" s="474"/>
    </row>
    <row r="458" spans="2:7" ht="12.75" customHeight="1" x14ac:dyDescent="0.25">
      <c r="B458" s="474"/>
      <c r="C458" s="474"/>
      <c r="D458" s="474"/>
      <c r="E458" s="474"/>
      <c r="F458" s="474"/>
    </row>
    <row r="459" spans="2:7" ht="12.75" customHeight="1" x14ac:dyDescent="0.25">
      <c r="B459" s="474"/>
      <c r="C459" s="474"/>
      <c r="D459" s="474"/>
      <c r="E459" s="474"/>
      <c r="F459" s="474"/>
    </row>
    <row r="460" spans="2:7" ht="12.75" customHeight="1" x14ac:dyDescent="0.25">
      <c r="B460" s="474"/>
      <c r="C460" s="474"/>
      <c r="D460" s="474"/>
      <c r="E460" s="474"/>
      <c r="F460" s="474"/>
    </row>
    <row r="461" spans="2:7" ht="12.75" customHeight="1" x14ac:dyDescent="0.25">
      <c r="B461" s="474"/>
      <c r="C461" s="474"/>
      <c r="D461" s="474"/>
      <c r="E461" s="474"/>
      <c r="F461" s="474"/>
    </row>
    <row r="462" spans="2:7" ht="12.75" customHeight="1" x14ac:dyDescent="0.25">
      <c r="B462" s="474"/>
      <c r="C462" s="474"/>
      <c r="D462" s="474"/>
      <c r="E462" s="474"/>
      <c r="F462" s="474"/>
    </row>
    <row r="463" spans="2:7" ht="12.75" customHeight="1" x14ac:dyDescent="0.25">
      <c r="B463" s="474"/>
      <c r="C463" s="474"/>
      <c r="D463" s="474"/>
      <c r="E463" s="474"/>
      <c r="F463" s="474"/>
    </row>
    <row r="464" spans="2:7" ht="12.75" customHeight="1" x14ac:dyDescent="0.25">
      <c r="B464" s="474"/>
      <c r="C464" s="474"/>
      <c r="D464" s="474"/>
      <c r="E464" s="474"/>
      <c r="F464" s="474"/>
    </row>
    <row r="465" spans="2:6" ht="12.75" customHeight="1" x14ac:dyDescent="0.25">
      <c r="B465" s="474"/>
      <c r="C465" s="474"/>
      <c r="D465" s="474"/>
      <c r="E465" s="474"/>
      <c r="F465" s="474"/>
    </row>
    <row r="466" spans="2:6" ht="12.75" customHeight="1" x14ac:dyDescent="0.25">
      <c r="B466" s="474"/>
      <c r="C466" s="474"/>
      <c r="D466" s="474"/>
      <c r="E466" s="474"/>
      <c r="F466" s="474"/>
    </row>
  </sheetData>
  <sheetProtection password="F66E" sheet="1"/>
  <mergeCells count="58">
    <mergeCell ref="B102:F102"/>
    <mergeCell ref="B104:D104"/>
    <mergeCell ref="B136:F136"/>
    <mergeCell ref="B109:B135"/>
    <mergeCell ref="C16:D16"/>
    <mergeCell ref="C20:D20"/>
    <mergeCell ref="C24:D24"/>
    <mergeCell ref="B28:F28"/>
    <mergeCell ref="C29:D29"/>
    <mergeCell ref="B35:F35"/>
    <mergeCell ref="B138:D138"/>
    <mergeCell ref="B157:D157"/>
    <mergeCell ref="B170:F170"/>
    <mergeCell ref="B177:D177"/>
    <mergeCell ref="B195:F195"/>
    <mergeCell ref="B206:D206"/>
    <mergeCell ref="B140:B155"/>
    <mergeCell ref="B159:B169"/>
    <mergeCell ref="B179:B194"/>
    <mergeCell ref="B238:F238"/>
    <mergeCell ref="C240:D240"/>
    <mergeCell ref="C265:F265"/>
    <mergeCell ref="C266:D266"/>
    <mergeCell ref="B269:F269"/>
    <mergeCell ref="B276:D276"/>
    <mergeCell ref="B308:F308"/>
    <mergeCell ref="B315:D315"/>
    <mergeCell ref="B340:F340"/>
    <mergeCell ref="B347:D347"/>
    <mergeCell ref="B380:F380"/>
    <mergeCell ref="B388:D388"/>
    <mergeCell ref="B348:B351"/>
    <mergeCell ref="B355:B379"/>
    <mergeCell ref="B16:B19"/>
    <mergeCell ref="B20:B23"/>
    <mergeCell ref="B24:B27"/>
    <mergeCell ref="B29:B34"/>
    <mergeCell ref="B41:B67"/>
    <mergeCell ref="B75:B101"/>
    <mergeCell ref="B36:D36"/>
    <mergeCell ref="B68:F68"/>
    <mergeCell ref="B70:D70"/>
    <mergeCell ref="B316:B319"/>
    <mergeCell ref="B320:B339"/>
    <mergeCell ref="B420:F420"/>
    <mergeCell ref="B422:F422"/>
    <mergeCell ref="B423:D423"/>
    <mergeCell ref="B456:F456"/>
    <mergeCell ref="B389:B395"/>
    <mergeCell ref="B396:B419"/>
    <mergeCell ref="B424:B427"/>
    <mergeCell ref="B431:B455"/>
    <mergeCell ref="B1:F7"/>
    <mergeCell ref="B14:F15"/>
    <mergeCell ref="B211:B237"/>
    <mergeCell ref="B247:B268"/>
    <mergeCell ref="B277:B280"/>
    <mergeCell ref="B284:B307"/>
  </mergeCells>
  <printOptions horizontalCentered="1" verticalCentered="1"/>
  <pageMargins left="0.25" right="0.25" top="0.75" bottom="0.75" header="0.3" footer="0.3"/>
  <pageSetup paperSize="9" scale="76" fitToHeight="0" orientation="portrait"/>
  <headerFooter alignWithMargins="0">
    <oddFooter>&amp;RСтр.&amp;P</oddFooter>
  </headerFooter>
  <rowBreaks count="1" manualBreakCount="1">
    <brk id="34" max="16383" man="1"/>
  </rowBreaks>
  <colBreaks count="1" manualBreakCount="1">
    <brk id="6" max="1048575" man="1"/>
  </colBreak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59999389629810485"/>
    <pageSetUpPr fitToPage="1"/>
  </sheetPr>
  <dimension ref="A1:I144"/>
  <sheetViews>
    <sheetView workbookViewId="0">
      <selection activeCell="C12" sqref="C12"/>
    </sheetView>
  </sheetViews>
  <sheetFormatPr defaultColWidth="9.109375" defaultRowHeight="14.4" x14ac:dyDescent="0.3"/>
  <cols>
    <col min="1" max="1" width="13.88671875" customWidth="1"/>
    <col min="2" max="2" width="17" customWidth="1"/>
    <col min="3" max="3" width="21" customWidth="1"/>
    <col min="4" max="4" width="22.109375" customWidth="1"/>
    <col min="5" max="5" width="19.88671875" customWidth="1"/>
    <col min="6" max="6" width="20.6640625" customWidth="1"/>
    <col min="7" max="7" width="17.44140625" customWidth="1"/>
    <col min="8" max="8" width="20.5546875" customWidth="1"/>
    <col min="9" max="9" width="13.44140625" customWidth="1"/>
  </cols>
  <sheetData>
    <row r="1" spans="1:9" ht="9" customHeight="1" x14ac:dyDescent="0.3">
      <c r="A1" s="740" t="s">
        <v>868</v>
      </c>
      <c r="B1" s="741"/>
      <c r="C1" s="741"/>
      <c r="D1" s="741"/>
      <c r="E1" s="741"/>
      <c r="F1" s="741"/>
      <c r="G1" s="742"/>
    </row>
    <row r="2" spans="1:9" ht="3.75" customHeight="1" x14ac:dyDescent="0.3">
      <c r="A2" s="743"/>
      <c r="B2" s="744"/>
      <c r="C2" s="744"/>
      <c r="D2" s="744"/>
      <c r="E2" s="744"/>
      <c r="F2" s="744"/>
      <c r="G2" s="745"/>
    </row>
    <row r="3" spans="1:9" ht="15" hidden="1" customHeight="1" x14ac:dyDescent="0.3">
      <c r="A3" s="743"/>
      <c r="B3" s="744"/>
      <c r="C3" s="744"/>
      <c r="D3" s="744"/>
      <c r="E3" s="744"/>
      <c r="F3" s="744"/>
      <c r="G3" s="745"/>
    </row>
    <row r="4" spans="1:9" ht="15" hidden="1" customHeight="1" x14ac:dyDescent="0.3">
      <c r="A4" s="743"/>
      <c r="B4" s="744"/>
      <c r="C4" s="744"/>
      <c r="D4" s="744"/>
      <c r="E4" s="744"/>
      <c r="F4" s="744"/>
      <c r="G4" s="745"/>
    </row>
    <row r="5" spans="1:9" ht="15" hidden="1" customHeight="1" x14ac:dyDescent="0.3">
      <c r="A5" s="743"/>
      <c r="B5" s="744"/>
      <c r="C5" s="744"/>
      <c r="D5" s="744"/>
      <c r="E5" s="744"/>
      <c r="F5" s="744"/>
      <c r="G5" s="745"/>
    </row>
    <row r="6" spans="1:9" ht="6" hidden="1" customHeight="1" x14ac:dyDescent="0.3">
      <c r="A6" s="743"/>
      <c r="B6" s="744"/>
      <c r="C6" s="744"/>
      <c r="D6" s="744"/>
      <c r="E6" s="744"/>
      <c r="F6" s="744"/>
      <c r="G6" s="745"/>
    </row>
    <row r="7" spans="1:9" ht="9.75" customHeight="1" x14ac:dyDescent="0.3">
      <c r="A7" s="746"/>
      <c r="B7" s="747"/>
      <c r="C7" s="747"/>
      <c r="D7" s="747"/>
      <c r="E7" s="747"/>
      <c r="F7" s="747"/>
      <c r="G7" s="748"/>
    </row>
    <row r="8" spans="1:9" ht="15" customHeight="1" x14ac:dyDescent="0.3"/>
    <row r="9" spans="1:9" ht="15.75" customHeight="1" x14ac:dyDescent="0.3">
      <c r="A9" s="792" t="s">
        <v>869</v>
      </c>
      <c r="B9" s="793"/>
      <c r="C9" s="793"/>
      <c r="D9" s="793"/>
      <c r="E9" s="793"/>
      <c r="F9" s="793"/>
      <c r="G9" s="794"/>
      <c r="H9" s="159"/>
      <c r="I9" s="159"/>
    </row>
    <row r="10" spans="1:9" ht="15" customHeight="1" x14ac:dyDescent="0.3">
      <c r="A10" s="160" t="s">
        <v>870</v>
      </c>
      <c r="B10" s="161" t="s">
        <v>349</v>
      </c>
      <c r="C10" s="162" t="s">
        <v>269</v>
      </c>
      <c r="D10" s="163" t="s">
        <v>392</v>
      </c>
      <c r="E10" s="163" t="s">
        <v>871</v>
      </c>
      <c r="F10" s="164" t="s">
        <v>394</v>
      </c>
      <c r="G10" s="165" t="s">
        <v>872</v>
      </c>
    </row>
    <row r="11" spans="1:9" ht="15.75" customHeight="1" x14ac:dyDescent="0.3">
      <c r="A11" s="166" t="s">
        <v>873</v>
      </c>
      <c r="B11" s="167" t="s">
        <v>874</v>
      </c>
      <c r="C11" s="168" t="s">
        <v>875</v>
      </c>
      <c r="D11" s="169" t="s">
        <v>876</v>
      </c>
      <c r="E11" s="169" t="s">
        <v>877</v>
      </c>
      <c r="F11" s="170" t="s">
        <v>878</v>
      </c>
      <c r="G11" s="171">
        <v>1327.0652173913045</v>
      </c>
    </row>
    <row r="12" spans="1:9" x14ac:dyDescent="0.3">
      <c r="A12" s="166" t="s">
        <v>873</v>
      </c>
      <c r="B12" s="172" t="s">
        <v>879</v>
      </c>
      <c r="C12" s="173" t="s">
        <v>880</v>
      </c>
      <c r="D12" s="174" t="s">
        <v>881</v>
      </c>
      <c r="E12" s="174" t="s">
        <v>882</v>
      </c>
      <c r="F12" s="175" t="s">
        <v>883</v>
      </c>
      <c r="G12" s="176">
        <v>1768.3695652173913</v>
      </c>
    </row>
    <row r="13" spans="1:9" x14ac:dyDescent="0.3">
      <c r="A13" s="166" t="s">
        <v>873</v>
      </c>
      <c r="B13" s="172" t="s">
        <v>884</v>
      </c>
      <c r="C13" s="173" t="s">
        <v>885</v>
      </c>
      <c r="D13" s="174" t="s">
        <v>886</v>
      </c>
      <c r="E13" s="174" t="s">
        <v>887</v>
      </c>
      <c r="F13" s="175" t="s">
        <v>888</v>
      </c>
      <c r="G13" s="176">
        <v>3536.7391304347825</v>
      </c>
    </row>
    <row r="14" spans="1:9" x14ac:dyDescent="0.3">
      <c r="A14" s="166" t="s">
        <v>873</v>
      </c>
      <c r="B14" s="172" t="s">
        <v>889</v>
      </c>
      <c r="C14" s="173" t="s">
        <v>890</v>
      </c>
      <c r="D14" s="174" t="s">
        <v>891</v>
      </c>
      <c r="E14" s="174" t="s">
        <v>892</v>
      </c>
      <c r="F14" s="175" t="s">
        <v>893</v>
      </c>
      <c r="G14" s="176">
        <v>5305.1086956521722</v>
      </c>
    </row>
    <row r="15" spans="1:9" x14ac:dyDescent="0.3">
      <c r="A15" s="166" t="s">
        <v>873</v>
      </c>
      <c r="B15" s="172" t="s">
        <v>894</v>
      </c>
      <c r="C15" s="173" t="s">
        <v>895</v>
      </c>
      <c r="D15" s="174" t="s">
        <v>896</v>
      </c>
      <c r="E15" s="174" t="s">
        <v>897</v>
      </c>
      <c r="F15" s="175" t="s">
        <v>898</v>
      </c>
      <c r="G15" s="176">
        <v>7073.478260869565</v>
      </c>
    </row>
    <row r="16" spans="1:9" x14ac:dyDescent="0.3">
      <c r="A16" s="166" t="s">
        <v>873</v>
      </c>
      <c r="B16" s="172" t="s">
        <v>899</v>
      </c>
      <c r="C16" s="173" t="s">
        <v>900</v>
      </c>
      <c r="D16" s="174" t="s">
        <v>901</v>
      </c>
      <c r="E16" s="174" t="s">
        <v>902</v>
      </c>
      <c r="F16" s="175" t="s">
        <v>903</v>
      </c>
      <c r="G16" s="176">
        <v>10607.065217391304</v>
      </c>
    </row>
    <row r="17" spans="1:7" x14ac:dyDescent="0.3">
      <c r="A17" s="166" t="s">
        <v>873</v>
      </c>
      <c r="B17" s="172" t="s">
        <v>904</v>
      </c>
      <c r="C17" s="173" t="s">
        <v>905</v>
      </c>
      <c r="D17" s="174" t="s">
        <v>906</v>
      </c>
      <c r="E17" s="174" t="s">
        <v>907</v>
      </c>
      <c r="F17" s="175" t="s">
        <v>908</v>
      </c>
      <c r="G17" s="176">
        <v>21204.130434782608</v>
      </c>
    </row>
    <row r="18" spans="1:7" x14ac:dyDescent="0.3">
      <c r="A18" s="166" t="s">
        <v>873</v>
      </c>
      <c r="B18" s="172" t="s">
        <v>909</v>
      </c>
      <c r="C18" s="173" t="s">
        <v>910</v>
      </c>
      <c r="D18" s="174" t="s">
        <v>911</v>
      </c>
      <c r="E18" s="174" t="s">
        <v>912</v>
      </c>
      <c r="F18" s="175" t="s">
        <v>913</v>
      </c>
      <c r="G18" s="176">
        <v>31801.195652173912</v>
      </c>
    </row>
    <row r="19" spans="1:7" x14ac:dyDescent="0.3">
      <c r="A19" s="166" t="s">
        <v>873</v>
      </c>
      <c r="B19" s="172" t="s">
        <v>914</v>
      </c>
      <c r="C19" s="173" t="s">
        <v>915</v>
      </c>
      <c r="D19" s="174" t="s">
        <v>916</v>
      </c>
      <c r="E19" s="174" t="s">
        <v>917</v>
      </c>
      <c r="F19" s="175" t="s">
        <v>918</v>
      </c>
      <c r="G19" s="177">
        <v>52995.32608695652</v>
      </c>
    </row>
    <row r="20" spans="1:7" x14ac:dyDescent="0.3">
      <c r="A20" s="178" t="s">
        <v>873</v>
      </c>
      <c r="B20" s="179" t="s">
        <v>919</v>
      </c>
      <c r="C20" s="180" t="s">
        <v>920</v>
      </c>
      <c r="D20" s="181" t="s">
        <v>921</v>
      </c>
      <c r="E20" s="181" t="s">
        <v>922</v>
      </c>
      <c r="F20" s="182" t="s">
        <v>923</v>
      </c>
      <c r="G20" s="183">
        <v>74199.456521739135</v>
      </c>
    </row>
    <row r="21" spans="1:7" x14ac:dyDescent="0.3">
      <c r="A21" s="184" t="s">
        <v>870</v>
      </c>
      <c r="B21" s="185" t="s">
        <v>349</v>
      </c>
      <c r="C21" s="186" t="s">
        <v>924</v>
      </c>
      <c r="D21" s="187" t="s">
        <v>925</v>
      </c>
      <c r="E21" s="187" t="s">
        <v>926</v>
      </c>
      <c r="F21" s="188" t="s">
        <v>927</v>
      </c>
      <c r="G21" s="189" t="s">
        <v>872</v>
      </c>
    </row>
    <row r="22" spans="1:7" x14ac:dyDescent="0.3">
      <c r="A22" s="166" t="s">
        <v>873</v>
      </c>
      <c r="B22" s="167" t="s">
        <v>874</v>
      </c>
      <c r="C22" s="168" t="s">
        <v>928</v>
      </c>
      <c r="D22" s="169" t="s">
        <v>929</v>
      </c>
      <c r="E22" s="169" t="s">
        <v>930</v>
      </c>
      <c r="F22" s="170" t="s">
        <v>931</v>
      </c>
      <c r="G22" s="171">
        <v>1327.0652173913045</v>
      </c>
    </row>
    <row r="23" spans="1:7" x14ac:dyDescent="0.3">
      <c r="A23" s="166" t="s">
        <v>873</v>
      </c>
      <c r="B23" s="172" t="s">
        <v>879</v>
      </c>
      <c r="C23" s="173" t="s">
        <v>932</v>
      </c>
      <c r="D23" s="174" t="s">
        <v>933</v>
      </c>
      <c r="E23" s="174" t="s">
        <v>934</v>
      </c>
      <c r="F23" s="175" t="s">
        <v>935</v>
      </c>
      <c r="G23" s="176">
        <v>1768.3695652173913</v>
      </c>
    </row>
    <row r="24" spans="1:7" x14ac:dyDescent="0.3">
      <c r="A24" s="166" t="s">
        <v>873</v>
      </c>
      <c r="B24" s="172" t="s">
        <v>884</v>
      </c>
      <c r="C24" s="173" t="s">
        <v>936</v>
      </c>
      <c r="D24" s="174" t="s">
        <v>937</v>
      </c>
      <c r="E24" s="174" t="s">
        <v>938</v>
      </c>
      <c r="F24" s="175" t="s">
        <v>939</v>
      </c>
      <c r="G24" s="176">
        <v>3536.7391304347825</v>
      </c>
    </row>
    <row r="25" spans="1:7" x14ac:dyDescent="0.3">
      <c r="A25" s="166" t="s">
        <v>873</v>
      </c>
      <c r="B25" s="172" t="s">
        <v>889</v>
      </c>
      <c r="C25" s="173" t="s">
        <v>940</v>
      </c>
      <c r="D25" s="174" t="s">
        <v>941</v>
      </c>
      <c r="E25" s="174" t="s">
        <v>942</v>
      </c>
      <c r="F25" s="175" t="s">
        <v>943</v>
      </c>
      <c r="G25" s="176">
        <v>5305.1086956521722</v>
      </c>
    </row>
    <row r="26" spans="1:7" x14ac:dyDescent="0.3">
      <c r="A26" s="166" t="s">
        <v>873</v>
      </c>
      <c r="B26" s="172" t="s">
        <v>894</v>
      </c>
      <c r="C26" s="173" t="s">
        <v>944</v>
      </c>
      <c r="D26" s="174" t="s">
        <v>945</v>
      </c>
      <c r="E26" s="174" t="s">
        <v>946</v>
      </c>
      <c r="F26" s="175" t="s">
        <v>947</v>
      </c>
      <c r="G26" s="176">
        <v>7073.478260869565</v>
      </c>
    </row>
    <row r="27" spans="1:7" x14ac:dyDescent="0.3">
      <c r="A27" s="166" t="s">
        <v>873</v>
      </c>
      <c r="B27" s="172" t="s">
        <v>899</v>
      </c>
      <c r="C27" s="173" t="s">
        <v>948</v>
      </c>
      <c r="D27" s="174" t="s">
        <v>949</v>
      </c>
      <c r="E27" s="174" t="s">
        <v>950</v>
      </c>
      <c r="F27" s="175" t="s">
        <v>951</v>
      </c>
      <c r="G27" s="176">
        <v>10607.065217391304</v>
      </c>
    </row>
    <row r="28" spans="1:7" x14ac:dyDescent="0.3">
      <c r="A28" s="166" t="s">
        <v>873</v>
      </c>
      <c r="B28" s="172" t="s">
        <v>904</v>
      </c>
      <c r="C28" s="173" t="s">
        <v>952</v>
      </c>
      <c r="D28" s="174" t="s">
        <v>953</v>
      </c>
      <c r="E28" s="174" t="s">
        <v>954</v>
      </c>
      <c r="F28" s="175" t="s">
        <v>955</v>
      </c>
      <c r="G28" s="176">
        <v>21204.130434782608</v>
      </c>
    </row>
    <row r="29" spans="1:7" x14ac:dyDescent="0.3">
      <c r="A29" s="166" t="s">
        <v>873</v>
      </c>
      <c r="B29" s="172" t="s">
        <v>909</v>
      </c>
      <c r="C29" s="173" t="s">
        <v>956</v>
      </c>
      <c r="D29" s="174" t="s">
        <v>957</v>
      </c>
      <c r="E29" s="174" t="s">
        <v>958</v>
      </c>
      <c r="F29" s="175" t="s">
        <v>959</v>
      </c>
      <c r="G29" s="176">
        <v>31801.195652173912</v>
      </c>
    </row>
    <row r="30" spans="1:7" x14ac:dyDescent="0.3">
      <c r="A30" s="166" t="s">
        <v>873</v>
      </c>
      <c r="B30" s="172" t="s">
        <v>914</v>
      </c>
      <c r="C30" s="173" t="s">
        <v>960</v>
      </c>
      <c r="D30" s="174" t="s">
        <v>961</v>
      </c>
      <c r="E30" s="174" t="s">
        <v>962</v>
      </c>
      <c r="F30" s="175" t="s">
        <v>963</v>
      </c>
      <c r="G30" s="177">
        <v>52995.32608695652</v>
      </c>
    </row>
    <row r="31" spans="1:7" x14ac:dyDescent="0.3">
      <c r="A31" s="190" t="s">
        <v>873</v>
      </c>
      <c r="B31" s="191" t="s">
        <v>919</v>
      </c>
      <c r="C31" s="192" t="s">
        <v>964</v>
      </c>
      <c r="D31" s="193" t="s">
        <v>965</v>
      </c>
      <c r="E31" s="193" t="s">
        <v>966</v>
      </c>
      <c r="F31" s="194" t="s">
        <v>967</v>
      </c>
      <c r="G31" s="183">
        <v>74199.456521739135</v>
      </c>
    </row>
    <row r="33" spans="1:9" x14ac:dyDescent="0.3">
      <c r="A33" s="792" t="s">
        <v>968</v>
      </c>
      <c r="B33" s="793"/>
      <c r="C33" s="793"/>
      <c r="D33" s="793"/>
      <c r="E33" s="793"/>
      <c r="F33" s="793"/>
      <c r="G33" s="794"/>
      <c r="H33" s="195"/>
      <c r="I33" s="195"/>
    </row>
    <row r="34" spans="1:9" x14ac:dyDescent="0.3">
      <c r="A34" s="196" t="s">
        <v>870</v>
      </c>
      <c r="B34" s="197" t="s">
        <v>349</v>
      </c>
      <c r="C34" s="198" t="s">
        <v>969</v>
      </c>
      <c r="D34" s="198" t="s">
        <v>970</v>
      </c>
      <c r="E34" s="198" t="s">
        <v>971</v>
      </c>
      <c r="F34" s="199" t="s">
        <v>972</v>
      </c>
      <c r="G34" s="200" t="s">
        <v>973</v>
      </c>
    </row>
    <row r="35" spans="1:9" x14ac:dyDescent="0.3">
      <c r="A35" s="201" t="s">
        <v>873</v>
      </c>
      <c r="B35" s="202" t="s">
        <v>874</v>
      </c>
      <c r="C35" s="203" t="s">
        <v>974</v>
      </c>
      <c r="D35" s="203" t="s">
        <v>975</v>
      </c>
      <c r="E35" s="203" t="s">
        <v>976</v>
      </c>
      <c r="F35" s="204" t="s">
        <v>977</v>
      </c>
      <c r="G35" s="205">
        <v>1327.0652173913045</v>
      </c>
    </row>
    <row r="36" spans="1:9" x14ac:dyDescent="0.3">
      <c r="A36" s="201" t="s">
        <v>873</v>
      </c>
      <c r="B36" s="206" t="s">
        <v>879</v>
      </c>
      <c r="C36" s="207" t="s">
        <v>978</v>
      </c>
      <c r="D36" s="207" t="s">
        <v>979</v>
      </c>
      <c r="E36" s="207" t="s">
        <v>980</v>
      </c>
      <c r="F36" s="208" t="s">
        <v>981</v>
      </c>
      <c r="G36" s="209">
        <v>1768.3695652173913</v>
      </c>
    </row>
    <row r="37" spans="1:9" x14ac:dyDescent="0.3">
      <c r="A37" s="201" t="s">
        <v>873</v>
      </c>
      <c r="B37" s="206" t="s">
        <v>884</v>
      </c>
      <c r="C37" s="207" t="s">
        <v>982</v>
      </c>
      <c r="D37" s="207" t="s">
        <v>983</v>
      </c>
      <c r="E37" s="207" t="s">
        <v>984</v>
      </c>
      <c r="F37" s="208" t="s">
        <v>985</v>
      </c>
      <c r="G37" s="209">
        <v>3536.7391304347825</v>
      </c>
    </row>
    <row r="38" spans="1:9" x14ac:dyDescent="0.3">
      <c r="A38" s="201" t="s">
        <v>873</v>
      </c>
      <c r="B38" s="206" t="s">
        <v>889</v>
      </c>
      <c r="C38" s="207" t="s">
        <v>986</v>
      </c>
      <c r="D38" s="207" t="s">
        <v>987</v>
      </c>
      <c r="E38" s="207" t="s">
        <v>988</v>
      </c>
      <c r="F38" s="208" t="s">
        <v>989</v>
      </c>
      <c r="G38" s="209">
        <v>5305.1086956521722</v>
      </c>
    </row>
    <row r="39" spans="1:9" x14ac:dyDescent="0.3">
      <c r="A39" s="201" t="s">
        <v>873</v>
      </c>
      <c r="B39" s="206" t="s">
        <v>894</v>
      </c>
      <c r="C39" s="207" t="s">
        <v>990</v>
      </c>
      <c r="D39" s="207" t="s">
        <v>991</v>
      </c>
      <c r="E39" s="207" t="s">
        <v>992</v>
      </c>
      <c r="F39" s="208" t="s">
        <v>993</v>
      </c>
      <c r="G39" s="209">
        <v>7073.478260869565</v>
      </c>
    </row>
    <row r="40" spans="1:9" x14ac:dyDescent="0.3">
      <c r="A40" s="201" t="s">
        <v>873</v>
      </c>
      <c r="B40" s="206" t="s">
        <v>899</v>
      </c>
      <c r="C40" s="207" t="s">
        <v>994</v>
      </c>
      <c r="D40" s="207" t="s">
        <v>995</v>
      </c>
      <c r="E40" s="207" t="s">
        <v>996</v>
      </c>
      <c r="F40" s="208" t="s">
        <v>997</v>
      </c>
      <c r="G40" s="209">
        <v>10607.065217391304</v>
      </c>
    </row>
    <row r="41" spans="1:9" x14ac:dyDescent="0.3">
      <c r="A41" s="201" t="s">
        <v>873</v>
      </c>
      <c r="B41" s="206" t="s">
        <v>904</v>
      </c>
      <c r="C41" s="207" t="s">
        <v>998</v>
      </c>
      <c r="D41" s="207" t="s">
        <v>999</v>
      </c>
      <c r="E41" s="207" t="s">
        <v>1000</v>
      </c>
      <c r="F41" s="208" t="s">
        <v>1001</v>
      </c>
      <c r="G41" s="209">
        <v>21204.130434782608</v>
      </c>
    </row>
    <row r="42" spans="1:9" x14ac:dyDescent="0.3">
      <c r="A42" s="201" t="s">
        <v>873</v>
      </c>
      <c r="B42" s="206" t="s">
        <v>909</v>
      </c>
      <c r="C42" s="207" t="s">
        <v>1002</v>
      </c>
      <c r="D42" s="207" t="s">
        <v>1003</v>
      </c>
      <c r="E42" s="207" t="s">
        <v>1004</v>
      </c>
      <c r="F42" s="208" t="s">
        <v>1005</v>
      </c>
      <c r="G42" s="209">
        <v>31801.195652173912</v>
      </c>
    </row>
    <row r="43" spans="1:9" x14ac:dyDescent="0.3">
      <c r="A43" s="201" t="s">
        <v>873</v>
      </c>
      <c r="B43" s="206" t="s">
        <v>914</v>
      </c>
      <c r="C43" s="207" t="s">
        <v>1006</v>
      </c>
      <c r="D43" s="207" t="s">
        <v>1007</v>
      </c>
      <c r="E43" s="207" t="s">
        <v>1008</v>
      </c>
      <c r="F43" s="208" t="s">
        <v>1009</v>
      </c>
      <c r="G43" s="209">
        <v>52995.32608695652</v>
      </c>
    </row>
    <row r="44" spans="1:9" x14ac:dyDescent="0.3">
      <c r="A44" s="210" t="s">
        <v>873</v>
      </c>
      <c r="B44" s="211" t="s">
        <v>919</v>
      </c>
      <c r="C44" s="212" t="s">
        <v>1010</v>
      </c>
      <c r="D44" s="212" t="s">
        <v>1011</v>
      </c>
      <c r="E44" s="212" t="s">
        <v>1012</v>
      </c>
      <c r="F44" s="213" t="s">
        <v>1013</v>
      </c>
      <c r="G44" s="214">
        <v>74199.456521739135</v>
      </c>
    </row>
    <row r="45" spans="1:9" s="71" customFormat="1" x14ac:dyDescent="0.3">
      <c r="A45" s="215"/>
      <c r="B45" s="215"/>
      <c r="C45" s="216"/>
      <c r="D45" s="216"/>
      <c r="E45" s="216"/>
      <c r="F45" s="216"/>
      <c r="G45" s="217"/>
    </row>
    <row r="46" spans="1:9" s="71" customFormat="1" x14ac:dyDescent="0.3">
      <c r="A46" s="792" t="s">
        <v>1014</v>
      </c>
      <c r="B46" s="793"/>
      <c r="C46" s="793"/>
      <c r="D46" s="793"/>
      <c r="E46" s="793"/>
      <c r="F46" s="793"/>
      <c r="G46" s="794"/>
    </row>
    <row r="47" spans="1:9" s="71" customFormat="1" ht="30.75" customHeight="1" x14ac:dyDescent="0.3">
      <c r="A47" s="218" t="s">
        <v>870</v>
      </c>
      <c r="B47" s="219" t="s">
        <v>349</v>
      </c>
      <c r="C47" s="220" t="s">
        <v>390</v>
      </c>
      <c r="D47" s="221" t="s">
        <v>871</v>
      </c>
      <c r="E47" s="221" t="s">
        <v>394</v>
      </c>
      <c r="F47" s="222" t="s">
        <v>1015</v>
      </c>
      <c r="G47" s="223" t="s">
        <v>1016</v>
      </c>
    </row>
    <row r="48" spans="1:9" s="71" customFormat="1" x14ac:dyDescent="0.3">
      <c r="A48" s="224" t="s">
        <v>873</v>
      </c>
      <c r="B48" s="225" t="s">
        <v>879</v>
      </c>
      <c r="C48" s="226" t="s">
        <v>1017</v>
      </c>
      <c r="D48" s="226" t="s">
        <v>1018</v>
      </c>
      <c r="E48" s="226" t="s">
        <v>1019</v>
      </c>
      <c r="F48" s="227" t="s">
        <v>1020</v>
      </c>
      <c r="G48" s="228">
        <v>1998.7587822014052</v>
      </c>
    </row>
    <row r="49" spans="1:9" s="71" customFormat="1" x14ac:dyDescent="0.3">
      <c r="A49" s="229" t="s">
        <v>873</v>
      </c>
      <c r="B49" s="230" t="s">
        <v>884</v>
      </c>
      <c r="C49" s="231" t="s">
        <v>1021</v>
      </c>
      <c r="D49" s="231" t="s">
        <v>1022</v>
      </c>
      <c r="E49" s="231" t="s">
        <v>1023</v>
      </c>
      <c r="F49" s="232" t="s">
        <v>1024</v>
      </c>
      <c r="G49" s="233">
        <v>3994.4613583138175</v>
      </c>
    </row>
    <row r="50" spans="1:9" s="71" customFormat="1" x14ac:dyDescent="0.3">
      <c r="A50" s="229" t="s">
        <v>873</v>
      </c>
      <c r="B50" s="230" t="s">
        <v>889</v>
      </c>
      <c r="C50" s="231" t="s">
        <v>1025</v>
      </c>
      <c r="D50" s="231" t="s">
        <v>1026</v>
      </c>
      <c r="E50" s="231" t="s">
        <v>1027</v>
      </c>
      <c r="F50" s="232" t="s">
        <v>1028</v>
      </c>
      <c r="G50" s="233">
        <v>5983</v>
      </c>
    </row>
    <row r="51" spans="1:9" s="71" customFormat="1" x14ac:dyDescent="0.3">
      <c r="A51" s="229" t="s">
        <v>873</v>
      </c>
      <c r="B51" s="230" t="s">
        <v>894</v>
      </c>
      <c r="C51" s="231" t="s">
        <v>1029</v>
      </c>
      <c r="D51" s="231" t="s">
        <v>1030</v>
      </c>
      <c r="E51" s="231" t="s">
        <v>1031</v>
      </c>
      <c r="F51" s="232" t="s">
        <v>1032</v>
      </c>
      <c r="G51" s="233">
        <v>7991.9789227166275</v>
      </c>
    </row>
    <row r="52" spans="1:9" s="71" customFormat="1" x14ac:dyDescent="0.3">
      <c r="A52" s="229" t="s">
        <v>873</v>
      </c>
      <c r="B52" s="230" t="s">
        <v>899</v>
      </c>
      <c r="C52" s="231" t="s">
        <v>1033</v>
      </c>
      <c r="D52" s="231" t="s">
        <v>1034</v>
      </c>
      <c r="E52" s="231" t="s">
        <v>1035</v>
      </c>
      <c r="F52" s="232" t="s">
        <v>1036</v>
      </c>
      <c r="G52" s="233">
        <v>11986.440281030442</v>
      </c>
    </row>
    <row r="53" spans="1:9" s="71" customFormat="1" ht="17.25" customHeight="1" x14ac:dyDescent="0.3">
      <c r="A53" s="229" t="s">
        <v>873</v>
      </c>
      <c r="B53" s="230" t="s">
        <v>904</v>
      </c>
      <c r="C53" s="231" t="s">
        <v>1037</v>
      </c>
      <c r="D53" s="231" t="s">
        <v>1038</v>
      </c>
      <c r="E53" s="231" t="s">
        <v>1039</v>
      </c>
      <c r="F53" s="232" t="s">
        <v>1040</v>
      </c>
      <c r="G53" s="233">
        <v>23953</v>
      </c>
    </row>
    <row r="54" spans="1:9" s="71" customFormat="1" x14ac:dyDescent="0.3">
      <c r="A54" s="229" t="s">
        <v>873</v>
      </c>
      <c r="B54" s="230" t="s">
        <v>909</v>
      </c>
      <c r="C54" s="231" t="s">
        <v>1041</v>
      </c>
      <c r="D54" s="231" t="s">
        <v>1042</v>
      </c>
      <c r="E54" s="231" t="s">
        <v>1043</v>
      </c>
      <c r="F54" s="232" t="s">
        <v>1044</v>
      </c>
      <c r="G54" s="233">
        <v>47806</v>
      </c>
      <c r="H54" s="234"/>
      <c r="I54" s="254"/>
    </row>
    <row r="55" spans="1:9" s="71" customFormat="1" x14ac:dyDescent="0.3">
      <c r="A55" s="229" t="s">
        <v>873</v>
      </c>
      <c r="B55" s="230" t="s">
        <v>914</v>
      </c>
      <c r="C55" s="231" t="s">
        <v>1045</v>
      </c>
      <c r="D55" s="231" t="s">
        <v>1046</v>
      </c>
      <c r="E55" s="231" t="s">
        <v>1047</v>
      </c>
      <c r="F55" s="232" t="s">
        <v>1048</v>
      </c>
      <c r="G55" s="233">
        <v>71659</v>
      </c>
      <c r="H55" s="234"/>
      <c r="I55" s="254"/>
    </row>
    <row r="56" spans="1:9" x14ac:dyDescent="0.3">
      <c r="A56" s="235" t="s">
        <v>873</v>
      </c>
      <c r="B56" s="236" t="s">
        <v>919</v>
      </c>
      <c r="C56" s="237" t="s">
        <v>1049</v>
      </c>
      <c r="D56" s="237" t="s">
        <v>1050</v>
      </c>
      <c r="E56" s="237" t="s">
        <v>1051</v>
      </c>
      <c r="F56" s="238" t="s">
        <v>1052</v>
      </c>
      <c r="G56" s="239">
        <v>95462</v>
      </c>
    </row>
    <row r="57" spans="1:9" x14ac:dyDescent="0.3">
      <c r="A57" s="215"/>
      <c r="B57" s="215"/>
      <c r="C57" s="216"/>
      <c r="D57" s="216"/>
      <c r="E57" s="216"/>
      <c r="F57" s="216"/>
      <c r="G57" s="217"/>
    </row>
    <row r="58" spans="1:9" x14ac:dyDescent="0.3">
      <c r="A58" s="792" t="s">
        <v>1053</v>
      </c>
      <c r="B58" s="793"/>
      <c r="C58" s="793"/>
      <c r="D58" s="793"/>
      <c r="E58" s="793"/>
      <c r="F58" s="794"/>
      <c r="G58" s="217"/>
    </row>
    <row r="59" spans="1:9" x14ac:dyDescent="0.3">
      <c r="A59" s="240" t="s">
        <v>870</v>
      </c>
      <c r="B59" s="241" t="s">
        <v>349</v>
      </c>
      <c r="C59" s="242" t="s">
        <v>269</v>
      </c>
      <c r="D59" s="243" t="s">
        <v>1054</v>
      </c>
      <c r="E59" s="244" t="s">
        <v>1055</v>
      </c>
      <c r="F59" s="245" t="s">
        <v>1016</v>
      </c>
      <c r="G59" s="217"/>
    </row>
    <row r="60" spans="1:9" x14ac:dyDescent="0.3">
      <c r="A60" s="246" t="s">
        <v>873</v>
      </c>
      <c r="B60" s="247" t="s">
        <v>879</v>
      </c>
      <c r="C60" s="248" t="s">
        <v>1056</v>
      </c>
      <c r="D60" s="248" t="s">
        <v>1057</v>
      </c>
      <c r="E60" s="248" t="s">
        <v>1058</v>
      </c>
      <c r="F60" s="249">
        <v>3444.8161764705878</v>
      </c>
      <c r="G60" s="217"/>
    </row>
    <row r="61" spans="1:9" x14ac:dyDescent="0.3">
      <c r="A61" s="250" t="s">
        <v>873</v>
      </c>
      <c r="B61" s="251" t="s">
        <v>884</v>
      </c>
      <c r="C61" s="252" t="s">
        <v>1059</v>
      </c>
      <c r="D61" s="252" t="s">
        <v>1060</v>
      </c>
      <c r="E61" s="252" t="s">
        <v>1061</v>
      </c>
      <c r="F61" s="253">
        <v>6889.6323529411757</v>
      </c>
      <c r="G61" s="217"/>
    </row>
    <row r="62" spans="1:9" x14ac:dyDescent="0.3">
      <c r="A62" s="250" t="s">
        <v>873</v>
      </c>
      <c r="B62" s="251" t="s">
        <v>894</v>
      </c>
      <c r="C62" s="252" t="s">
        <v>1062</v>
      </c>
      <c r="D62" s="252" t="s">
        <v>1063</v>
      </c>
      <c r="E62" s="252" t="s">
        <v>1064</v>
      </c>
      <c r="F62" s="253">
        <v>13782.463235294121</v>
      </c>
      <c r="G62" s="217"/>
    </row>
    <row r="63" spans="1:9" x14ac:dyDescent="0.3">
      <c r="A63" s="250" t="s">
        <v>873</v>
      </c>
      <c r="B63" s="251" t="s">
        <v>899</v>
      </c>
      <c r="C63" s="252" t="s">
        <v>1065</v>
      </c>
      <c r="D63" s="252" t="s">
        <v>1066</v>
      </c>
      <c r="E63" s="252" t="s">
        <v>1067</v>
      </c>
      <c r="F63" s="253">
        <v>20672.095588235294</v>
      </c>
      <c r="G63" s="217"/>
    </row>
    <row r="64" spans="1:9" x14ac:dyDescent="0.3">
      <c r="A64" s="250" t="s">
        <v>873</v>
      </c>
      <c r="B64" s="251" t="s">
        <v>904</v>
      </c>
      <c r="C64" s="252" t="s">
        <v>1068</v>
      </c>
      <c r="D64" s="252" t="s">
        <v>1069</v>
      </c>
      <c r="E64" s="252" t="s">
        <v>1070</v>
      </c>
      <c r="F64" s="253">
        <v>41294</v>
      </c>
      <c r="G64" s="217"/>
    </row>
    <row r="65" spans="1:7" x14ac:dyDescent="0.3">
      <c r="A65" s="250" t="s">
        <v>873</v>
      </c>
      <c r="B65" s="251" t="s">
        <v>909</v>
      </c>
      <c r="C65" s="252" t="s">
        <v>1071</v>
      </c>
      <c r="D65" s="252" t="s">
        <v>1072</v>
      </c>
      <c r="E65" s="252" t="s">
        <v>1073</v>
      </c>
      <c r="F65" s="253">
        <v>82488</v>
      </c>
      <c r="G65" s="217"/>
    </row>
    <row r="66" spans="1:7" x14ac:dyDescent="0.3">
      <c r="A66" s="250" t="s">
        <v>873</v>
      </c>
      <c r="B66" s="251" t="s">
        <v>914</v>
      </c>
      <c r="C66" s="252" t="s">
        <v>1074</v>
      </c>
      <c r="D66" s="252" t="s">
        <v>1075</v>
      </c>
      <c r="E66" s="252" t="s">
        <v>1076</v>
      </c>
      <c r="F66" s="253">
        <v>123632</v>
      </c>
      <c r="G66" s="217"/>
    </row>
    <row r="67" spans="1:7" x14ac:dyDescent="0.3">
      <c r="A67" s="255" t="s">
        <v>873</v>
      </c>
      <c r="B67" s="256" t="s">
        <v>919</v>
      </c>
      <c r="C67" s="257" t="s">
        <v>1077</v>
      </c>
      <c r="D67" s="257" t="s">
        <v>1078</v>
      </c>
      <c r="E67" s="257" t="s">
        <v>1079</v>
      </c>
      <c r="F67" s="258">
        <v>164726</v>
      </c>
      <c r="G67" s="217"/>
    </row>
    <row r="68" spans="1:7" x14ac:dyDescent="0.3">
      <c r="A68" s="215"/>
      <c r="B68" s="215"/>
      <c r="C68" s="216"/>
      <c r="D68" s="216"/>
      <c r="E68" s="216"/>
      <c r="F68" s="216"/>
      <c r="G68" s="217"/>
    </row>
    <row r="69" spans="1:7" x14ac:dyDescent="0.3">
      <c r="A69" s="792" t="s">
        <v>1080</v>
      </c>
      <c r="B69" s="793"/>
      <c r="C69" s="793"/>
      <c r="D69" s="793"/>
      <c r="E69" s="794"/>
      <c r="F69" s="195"/>
      <c r="G69" s="195"/>
    </row>
    <row r="70" spans="1:7" x14ac:dyDescent="0.3">
      <c r="A70" s="259" t="s">
        <v>870</v>
      </c>
      <c r="B70" s="260" t="s">
        <v>1081</v>
      </c>
      <c r="C70" s="260" t="s">
        <v>1055</v>
      </c>
      <c r="D70" s="261" t="s">
        <v>1082</v>
      </c>
      <c r="E70" s="262" t="s">
        <v>1083</v>
      </c>
    </row>
    <row r="71" spans="1:7" x14ac:dyDescent="0.3">
      <c r="A71" s="263" t="s">
        <v>873</v>
      </c>
      <c r="B71" s="264" t="s">
        <v>879</v>
      </c>
      <c r="C71" s="265" t="s">
        <v>1084</v>
      </c>
      <c r="D71" s="266" t="s">
        <v>1085</v>
      </c>
      <c r="E71" s="267">
        <v>2091.1071428571427</v>
      </c>
    </row>
    <row r="72" spans="1:7" x14ac:dyDescent="0.3">
      <c r="A72" s="268" t="s">
        <v>873</v>
      </c>
      <c r="B72" s="269" t="s">
        <v>884</v>
      </c>
      <c r="C72" s="270" t="s">
        <v>1086</v>
      </c>
      <c r="D72" s="271" t="s">
        <v>1087</v>
      </c>
      <c r="E72" s="272">
        <v>4182.2142857142853</v>
      </c>
    </row>
    <row r="73" spans="1:7" x14ac:dyDescent="0.3">
      <c r="A73" s="268" t="s">
        <v>873</v>
      </c>
      <c r="B73" s="269" t="s">
        <v>889</v>
      </c>
      <c r="C73" s="270" t="s">
        <v>1088</v>
      </c>
      <c r="D73" s="271" t="s">
        <v>1089</v>
      </c>
      <c r="E73" s="272">
        <v>6276.4285714285706</v>
      </c>
    </row>
    <row r="74" spans="1:7" x14ac:dyDescent="0.3">
      <c r="A74" s="268" t="s">
        <v>873</v>
      </c>
      <c r="B74" s="269" t="s">
        <v>894</v>
      </c>
      <c r="C74" s="270" t="s">
        <v>1090</v>
      </c>
      <c r="D74" s="271" t="s">
        <v>1091</v>
      </c>
      <c r="E74" s="272">
        <v>8367.5357142857138</v>
      </c>
    </row>
    <row r="75" spans="1:7" x14ac:dyDescent="0.3">
      <c r="A75" s="268" t="s">
        <v>873</v>
      </c>
      <c r="B75" s="269" t="s">
        <v>899</v>
      </c>
      <c r="C75" s="270" t="s">
        <v>1092</v>
      </c>
      <c r="D75" s="271" t="s">
        <v>1093</v>
      </c>
      <c r="E75" s="272">
        <v>12549.749999999996</v>
      </c>
    </row>
    <row r="76" spans="1:7" x14ac:dyDescent="0.3">
      <c r="A76" s="268" t="s">
        <v>873</v>
      </c>
      <c r="B76" s="269" t="s">
        <v>904</v>
      </c>
      <c r="C76" s="270" t="s">
        <v>1094</v>
      </c>
      <c r="D76" s="271" t="s">
        <v>1095</v>
      </c>
      <c r="E76" s="272">
        <v>25089.499999999993</v>
      </c>
    </row>
    <row r="77" spans="1:7" x14ac:dyDescent="0.3">
      <c r="A77" s="268" t="s">
        <v>873</v>
      </c>
      <c r="B77" s="269" t="s">
        <v>909</v>
      </c>
      <c r="C77" s="270" t="s">
        <v>1096</v>
      </c>
      <c r="D77" s="271" t="s">
        <v>1097</v>
      </c>
      <c r="E77" s="272">
        <v>50168.999999999985</v>
      </c>
    </row>
    <row r="78" spans="1:7" x14ac:dyDescent="0.3">
      <c r="A78" s="268" t="s">
        <v>873</v>
      </c>
      <c r="B78" s="269" t="s">
        <v>914</v>
      </c>
      <c r="C78" s="270" t="s">
        <v>1098</v>
      </c>
      <c r="D78" s="271" t="s">
        <v>1099</v>
      </c>
      <c r="E78" s="273">
        <v>75248.499999999971</v>
      </c>
    </row>
    <row r="79" spans="1:7" x14ac:dyDescent="0.3">
      <c r="A79" s="274" t="s">
        <v>873</v>
      </c>
      <c r="B79" s="275" t="s">
        <v>919</v>
      </c>
      <c r="C79" s="276" t="s">
        <v>1100</v>
      </c>
      <c r="D79" s="277" t="s">
        <v>1101</v>
      </c>
      <c r="E79" s="278">
        <v>100327.99999999997</v>
      </c>
    </row>
    <row r="81" spans="1:6" x14ac:dyDescent="0.3">
      <c r="A81" s="792" t="s">
        <v>1102</v>
      </c>
      <c r="B81" s="793"/>
      <c r="C81" s="793"/>
      <c r="D81" s="793"/>
      <c r="E81" s="794"/>
    </row>
    <row r="82" spans="1:6" ht="26.4" x14ac:dyDescent="0.3">
      <c r="A82" s="279" t="s">
        <v>870</v>
      </c>
      <c r="B82" s="280" t="s">
        <v>349</v>
      </c>
      <c r="C82" s="281" t="s">
        <v>870</v>
      </c>
      <c r="D82" s="282" t="s">
        <v>20</v>
      </c>
      <c r="E82" s="283" t="s">
        <v>1103</v>
      </c>
    </row>
    <row r="83" spans="1:6" ht="26.4" x14ac:dyDescent="0.3">
      <c r="A83" s="284" t="s">
        <v>873</v>
      </c>
      <c r="B83" s="285" t="s">
        <v>884</v>
      </c>
      <c r="C83" s="286" t="s">
        <v>1104</v>
      </c>
      <c r="D83" s="287" t="s">
        <v>1105</v>
      </c>
      <c r="E83" s="288">
        <v>5006.868131868132</v>
      </c>
    </row>
    <row r="84" spans="1:6" ht="26.4" x14ac:dyDescent="0.3">
      <c r="A84" s="289" t="s">
        <v>873</v>
      </c>
      <c r="B84" s="290" t="s">
        <v>894</v>
      </c>
      <c r="C84" s="291" t="s">
        <v>1104</v>
      </c>
      <c r="D84" s="292" t="s">
        <v>1106</v>
      </c>
      <c r="E84" s="293">
        <v>10013.736263736264</v>
      </c>
    </row>
    <row r="85" spans="1:6" ht="39.6" x14ac:dyDescent="0.3">
      <c r="A85" s="289" t="s">
        <v>873</v>
      </c>
      <c r="B85" s="290" t="s">
        <v>884</v>
      </c>
      <c r="C85" s="291" t="s">
        <v>1107</v>
      </c>
      <c r="D85" s="292" t="s">
        <v>1108</v>
      </c>
      <c r="E85" s="293">
        <v>6008.2417582417584</v>
      </c>
    </row>
    <row r="86" spans="1:6" ht="39.6" x14ac:dyDescent="0.3">
      <c r="A86" s="294" t="s">
        <v>873</v>
      </c>
      <c r="B86" s="295" t="s">
        <v>894</v>
      </c>
      <c r="C86" s="296" t="s">
        <v>1107</v>
      </c>
      <c r="D86" s="297" t="s">
        <v>1109</v>
      </c>
      <c r="E86" s="298">
        <v>12016.483516483517</v>
      </c>
    </row>
    <row r="88" spans="1:6" x14ac:dyDescent="0.3">
      <c r="A88" s="792" t="s">
        <v>1110</v>
      </c>
      <c r="B88" s="793"/>
      <c r="C88" s="793"/>
      <c r="D88" s="794"/>
      <c r="E88" s="299"/>
      <c r="F88" s="195"/>
    </row>
    <row r="89" spans="1:6" x14ac:dyDescent="0.3">
      <c r="A89" s="300" t="s">
        <v>870</v>
      </c>
      <c r="B89" s="301" t="s">
        <v>349</v>
      </c>
      <c r="C89" s="302" t="s">
        <v>20</v>
      </c>
      <c r="D89" s="303" t="s">
        <v>1016</v>
      </c>
    </row>
    <row r="90" spans="1:6" x14ac:dyDescent="0.3">
      <c r="A90" s="304" t="s">
        <v>873</v>
      </c>
      <c r="B90" s="305" t="s">
        <v>1111</v>
      </c>
      <c r="C90" s="306" t="s">
        <v>1112</v>
      </c>
      <c r="D90" s="307">
        <v>2165.6373626373625</v>
      </c>
    </row>
    <row r="91" spans="1:6" x14ac:dyDescent="0.3">
      <c r="A91" s="308" t="s">
        <v>873</v>
      </c>
      <c r="B91" s="309" t="s">
        <v>879</v>
      </c>
      <c r="C91" s="310" t="s">
        <v>1113</v>
      </c>
      <c r="D91" s="311">
        <v>6496.9120879120874</v>
      </c>
    </row>
    <row r="92" spans="1:6" x14ac:dyDescent="0.3">
      <c r="A92" s="308" t="s">
        <v>873</v>
      </c>
      <c r="B92" s="309" t="s">
        <v>1114</v>
      </c>
      <c r="C92" s="310" t="s">
        <v>1115</v>
      </c>
      <c r="D92" s="311">
        <v>4331.2747252747249</v>
      </c>
    </row>
    <row r="93" spans="1:6" x14ac:dyDescent="0.3">
      <c r="A93" s="308" t="s">
        <v>873</v>
      </c>
      <c r="B93" s="309" t="s">
        <v>884</v>
      </c>
      <c r="C93" s="310" t="s">
        <v>1116</v>
      </c>
      <c r="D93" s="311">
        <v>12993.824175824175</v>
      </c>
    </row>
    <row r="94" spans="1:6" x14ac:dyDescent="0.3">
      <c r="A94" s="312" t="s">
        <v>873</v>
      </c>
      <c r="B94" s="313" t="s">
        <v>894</v>
      </c>
      <c r="C94" s="314" t="s">
        <v>1117</v>
      </c>
      <c r="D94" s="315">
        <v>25987.648351648349</v>
      </c>
    </row>
    <row r="95" spans="1:6" x14ac:dyDescent="0.3">
      <c r="A95" s="792" t="s">
        <v>1118</v>
      </c>
      <c r="B95" s="793"/>
      <c r="C95" s="793"/>
      <c r="D95" s="794"/>
      <c r="E95" s="195"/>
    </row>
    <row r="96" spans="1:6" x14ac:dyDescent="0.3">
      <c r="A96" s="316" t="s">
        <v>870</v>
      </c>
      <c r="B96" s="317" t="s">
        <v>349</v>
      </c>
      <c r="C96" s="318" t="s">
        <v>20</v>
      </c>
      <c r="D96" s="319" t="s">
        <v>1016</v>
      </c>
    </row>
    <row r="97" spans="1:6" x14ac:dyDescent="0.3">
      <c r="A97" s="304" t="s">
        <v>873</v>
      </c>
      <c r="B97" s="305" t="s">
        <v>1111</v>
      </c>
      <c r="C97" s="320" t="s">
        <v>1119</v>
      </c>
      <c r="D97" s="307">
        <v>2381.934065934066</v>
      </c>
    </row>
    <row r="98" spans="1:6" x14ac:dyDescent="0.3">
      <c r="A98" s="308" t="s">
        <v>873</v>
      </c>
      <c r="B98" s="309" t="s">
        <v>879</v>
      </c>
      <c r="C98" s="321" t="s">
        <v>1120</v>
      </c>
      <c r="D98" s="311">
        <v>7145.8021978021989</v>
      </c>
    </row>
    <row r="99" spans="1:6" x14ac:dyDescent="0.3">
      <c r="A99" s="308" t="s">
        <v>873</v>
      </c>
      <c r="B99" s="309" t="s">
        <v>1114</v>
      </c>
      <c r="C99" s="321" t="s">
        <v>1121</v>
      </c>
      <c r="D99" s="311">
        <v>4763.868131868132</v>
      </c>
    </row>
    <row r="100" spans="1:6" x14ac:dyDescent="0.3">
      <c r="A100" s="308" t="s">
        <v>873</v>
      </c>
      <c r="B100" s="309" t="s">
        <v>884</v>
      </c>
      <c r="C100" s="321" t="s">
        <v>1122</v>
      </c>
      <c r="D100" s="311">
        <v>14294.274725274725</v>
      </c>
    </row>
    <row r="101" spans="1:6" x14ac:dyDescent="0.3">
      <c r="A101" s="308" t="s">
        <v>873</v>
      </c>
      <c r="B101" s="322" t="s">
        <v>894</v>
      </c>
      <c r="C101" s="323" t="s">
        <v>1123</v>
      </c>
      <c r="D101" s="324">
        <v>28585.879120879119</v>
      </c>
    </row>
    <row r="102" spans="1:6" x14ac:dyDescent="0.3">
      <c r="A102" s="325"/>
      <c r="B102" s="326"/>
      <c r="C102" s="326"/>
      <c r="D102" s="326"/>
      <c r="E102" s="326"/>
      <c r="F102" s="326"/>
    </row>
    <row r="103" spans="1:6" x14ac:dyDescent="0.3">
      <c r="A103" s="800" t="s">
        <v>1124</v>
      </c>
      <c r="B103" s="801"/>
      <c r="C103" s="801"/>
      <c r="D103" s="802"/>
    </row>
    <row r="104" spans="1:6" x14ac:dyDescent="0.3">
      <c r="A104" s="803"/>
      <c r="B104" s="804"/>
      <c r="C104" s="804"/>
      <c r="D104" s="805"/>
      <c r="E104" s="326"/>
      <c r="F104" s="299"/>
    </row>
    <row r="105" spans="1:6" ht="26.4" x14ac:dyDescent="0.3">
      <c r="A105" s="327" t="s">
        <v>870</v>
      </c>
      <c r="B105" s="328" t="s">
        <v>349</v>
      </c>
      <c r="C105" s="329" t="s">
        <v>1125</v>
      </c>
      <c r="D105" s="330" t="s">
        <v>1016</v>
      </c>
    </row>
    <row r="106" spans="1:6" x14ac:dyDescent="0.3">
      <c r="A106" s="331" t="s">
        <v>873</v>
      </c>
      <c r="B106" s="332" t="s">
        <v>879</v>
      </c>
      <c r="C106" s="333" t="s">
        <v>1126</v>
      </c>
      <c r="D106" s="334">
        <v>1917.1071428571429</v>
      </c>
    </row>
    <row r="107" spans="1:6" x14ac:dyDescent="0.3">
      <c r="A107" s="335" t="s">
        <v>873</v>
      </c>
      <c r="B107" s="336" t="s">
        <v>884</v>
      </c>
      <c r="C107" s="337" t="s">
        <v>1127</v>
      </c>
      <c r="D107" s="338">
        <v>3834.2142857142858</v>
      </c>
    </row>
    <row r="108" spans="1:6" x14ac:dyDescent="0.3">
      <c r="A108" s="335" t="s">
        <v>873</v>
      </c>
      <c r="B108" s="336" t="s">
        <v>889</v>
      </c>
      <c r="C108" s="337" t="s">
        <v>1128</v>
      </c>
      <c r="D108" s="338">
        <v>5741.3214285714284</v>
      </c>
    </row>
    <row r="109" spans="1:6" x14ac:dyDescent="0.3">
      <c r="A109" s="335" t="s">
        <v>873</v>
      </c>
      <c r="B109" s="336" t="s">
        <v>894</v>
      </c>
      <c r="C109" s="337" t="s">
        <v>1129</v>
      </c>
      <c r="D109" s="338">
        <v>7668.4285714285716</v>
      </c>
    </row>
    <row r="110" spans="1:6" x14ac:dyDescent="0.3">
      <c r="A110" s="335" t="s">
        <v>873</v>
      </c>
      <c r="B110" s="336" t="s">
        <v>899</v>
      </c>
      <c r="C110" s="337" t="s">
        <v>1130</v>
      </c>
      <c r="D110" s="338">
        <v>11502.642857142857</v>
      </c>
    </row>
    <row r="111" spans="1:6" x14ac:dyDescent="0.3">
      <c r="A111" s="335" t="s">
        <v>873</v>
      </c>
      <c r="B111" s="336" t="s">
        <v>904</v>
      </c>
      <c r="C111" s="337" t="s">
        <v>1131</v>
      </c>
      <c r="D111" s="338">
        <v>22985.285714285714</v>
      </c>
    </row>
    <row r="112" spans="1:6" x14ac:dyDescent="0.3">
      <c r="A112" s="335" t="s">
        <v>873</v>
      </c>
      <c r="B112" s="336" t="s">
        <v>909</v>
      </c>
      <c r="C112" s="337" t="s">
        <v>1132</v>
      </c>
      <c r="D112" s="338">
        <v>34437.928571428572</v>
      </c>
    </row>
    <row r="113" spans="1:4" x14ac:dyDescent="0.3">
      <c r="A113" s="335" t="s">
        <v>873</v>
      </c>
      <c r="B113" s="336" t="s">
        <v>914</v>
      </c>
      <c r="C113" s="337" t="s">
        <v>1133</v>
      </c>
      <c r="D113" s="338">
        <v>11352.642857142859</v>
      </c>
    </row>
    <row r="114" spans="1:4" x14ac:dyDescent="0.3">
      <c r="A114" s="339" t="s">
        <v>873</v>
      </c>
      <c r="B114" s="340" t="s">
        <v>919</v>
      </c>
      <c r="C114" s="341" t="s">
        <v>1134</v>
      </c>
      <c r="D114" s="342">
        <v>34187.928571428572</v>
      </c>
    </row>
    <row r="115" spans="1:4" x14ac:dyDescent="0.3">
      <c r="A115" s="326"/>
      <c r="B115" s="326"/>
      <c r="C115" s="326"/>
      <c r="D115" s="326"/>
    </row>
    <row r="116" spans="1:4" ht="26.4" x14ac:dyDescent="0.3">
      <c r="A116" s="343" t="s">
        <v>870</v>
      </c>
      <c r="B116" s="344" t="s">
        <v>349</v>
      </c>
      <c r="C116" s="345" t="s">
        <v>1135</v>
      </c>
      <c r="D116" s="346" t="s">
        <v>1016</v>
      </c>
    </row>
    <row r="117" spans="1:4" x14ac:dyDescent="0.3">
      <c r="A117" s="347" t="s">
        <v>873</v>
      </c>
      <c r="B117" s="332" t="s">
        <v>879</v>
      </c>
      <c r="C117" s="333" t="s">
        <v>1136</v>
      </c>
      <c r="D117" s="334">
        <v>4688.3434937986121</v>
      </c>
    </row>
    <row r="118" spans="1:4" x14ac:dyDescent="0.3">
      <c r="A118" s="348" t="s">
        <v>873</v>
      </c>
      <c r="B118" s="336" t="s">
        <v>884</v>
      </c>
      <c r="C118" s="337" t="s">
        <v>1137</v>
      </c>
      <c r="D118" s="338">
        <v>9379.4303132226196</v>
      </c>
    </row>
    <row r="119" spans="1:4" x14ac:dyDescent="0.3">
      <c r="A119" s="348" t="s">
        <v>873</v>
      </c>
      <c r="B119" s="336" t="s">
        <v>889</v>
      </c>
      <c r="C119" s="337" t="s">
        <v>1138</v>
      </c>
      <c r="D119" s="338">
        <v>14067.773807021231</v>
      </c>
    </row>
    <row r="120" spans="1:4" x14ac:dyDescent="0.3">
      <c r="A120" s="348" t="s">
        <v>873</v>
      </c>
      <c r="B120" s="336" t="s">
        <v>894</v>
      </c>
      <c r="C120" s="337" t="s">
        <v>1139</v>
      </c>
      <c r="D120" s="338">
        <v>18758.860626445239</v>
      </c>
    </row>
    <row r="121" spans="1:4" x14ac:dyDescent="0.3">
      <c r="A121" s="348" t="s">
        <v>873</v>
      </c>
      <c r="B121" s="336" t="s">
        <v>899</v>
      </c>
      <c r="C121" s="337" t="s">
        <v>1140</v>
      </c>
      <c r="D121" s="338">
        <v>28135.547614042462</v>
      </c>
    </row>
    <row r="122" spans="1:4" x14ac:dyDescent="0.3">
      <c r="A122" s="348" t="s">
        <v>873</v>
      </c>
      <c r="B122" s="336" t="s">
        <v>904</v>
      </c>
      <c r="C122" s="337" t="s">
        <v>1141</v>
      </c>
      <c r="D122" s="338">
        <v>56251.095228084923</v>
      </c>
    </row>
    <row r="123" spans="1:4" x14ac:dyDescent="0.3">
      <c r="A123" s="348" t="s">
        <v>873</v>
      </c>
      <c r="B123" s="336" t="s">
        <v>909</v>
      </c>
      <c r="C123" s="337" t="s">
        <v>1142</v>
      </c>
      <c r="D123" s="338">
        <v>112452.19045616985</v>
      </c>
    </row>
    <row r="124" spans="1:4" x14ac:dyDescent="0.3">
      <c r="A124" s="348" t="s">
        <v>873</v>
      </c>
      <c r="B124" s="336" t="s">
        <v>914</v>
      </c>
      <c r="C124" s="337" t="s">
        <v>1143</v>
      </c>
      <c r="D124" s="338">
        <v>168603.28568425478</v>
      </c>
    </row>
    <row r="125" spans="1:4" x14ac:dyDescent="0.3">
      <c r="A125" s="349" t="s">
        <v>873</v>
      </c>
      <c r="B125" s="340" t="s">
        <v>919</v>
      </c>
      <c r="C125" s="341" t="s">
        <v>1144</v>
      </c>
      <c r="D125" s="342">
        <v>224704.38091233969</v>
      </c>
    </row>
    <row r="126" spans="1:4" x14ac:dyDescent="0.3">
      <c r="A126" s="326"/>
      <c r="B126" s="326"/>
      <c r="C126" s="326"/>
      <c r="D126" s="195"/>
    </row>
    <row r="127" spans="1:4" ht="26.4" x14ac:dyDescent="0.3">
      <c r="A127" s="343" t="s">
        <v>870</v>
      </c>
      <c r="B127" s="350" t="s">
        <v>349</v>
      </c>
      <c r="C127" s="345" t="s">
        <v>1145</v>
      </c>
      <c r="D127" s="346" t="s">
        <v>1016</v>
      </c>
    </row>
    <row r="128" spans="1:4" x14ac:dyDescent="0.3">
      <c r="A128" s="347" t="s">
        <v>873</v>
      </c>
      <c r="B128" s="332" t="s">
        <v>879</v>
      </c>
      <c r="C128" s="333" t="s">
        <v>1146</v>
      </c>
      <c r="D128" s="334">
        <v>5157.4521757410139</v>
      </c>
    </row>
    <row r="129" spans="1:6" x14ac:dyDescent="0.3">
      <c r="A129" s="348" t="s">
        <v>873</v>
      </c>
      <c r="B129" s="336" t="s">
        <v>884</v>
      </c>
      <c r="C129" s="337" t="s">
        <v>1147</v>
      </c>
      <c r="D129" s="338">
        <v>10317.647677107419</v>
      </c>
    </row>
    <row r="130" spans="1:6" x14ac:dyDescent="0.3">
      <c r="A130" s="348" t="s">
        <v>873</v>
      </c>
      <c r="B130" s="336" t="s">
        <v>889</v>
      </c>
      <c r="C130" s="337" t="s">
        <v>1148</v>
      </c>
      <c r="D130" s="338">
        <v>15465.099852848434</v>
      </c>
    </row>
    <row r="131" spans="1:6" x14ac:dyDescent="0.3">
      <c r="A131" s="348" t="s">
        <v>873</v>
      </c>
      <c r="B131" s="336" t="s">
        <v>894</v>
      </c>
      <c r="C131" s="337" t="s">
        <v>1149</v>
      </c>
      <c r="D131" s="338">
        <v>20632.552028589445</v>
      </c>
    </row>
    <row r="132" spans="1:6" x14ac:dyDescent="0.3">
      <c r="A132" s="348" t="s">
        <v>873</v>
      </c>
      <c r="B132" s="336" t="s">
        <v>899</v>
      </c>
      <c r="C132" s="337" t="s">
        <v>1150</v>
      </c>
      <c r="D132" s="338">
        <v>30950.199705696861</v>
      </c>
    </row>
    <row r="133" spans="1:6" x14ac:dyDescent="0.3">
      <c r="A133" s="348" t="s">
        <v>873</v>
      </c>
      <c r="B133" s="336" t="s">
        <v>904</v>
      </c>
      <c r="C133" s="337" t="s">
        <v>1151</v>
      </c>
      <c r="D133" s="338">
        <v>61850.399411393722</v>
      </c>
    </row>
    <row r="134" spans="1:6" x14ac:dyDescent="0.3">
      <c r="A134" s="348" t="s">
        <v>873</v>
      </c>
      <c r="B134" s="336" t="s">
        <v>909</v>
      </c>
      <c r="C134" s="337" t="s">
        <v>1152</v>
      </c>
      <c r="D134" s="338">
        <v>123600.79882278744</v>
      </c>
    </row>
    <row r="135" spans="1:6" x14ac:dyDescent="0.3">
      <c r="A135" s="348" t="s">
        <v>873</v>
      </c>
      <c r="B135" s="336" t="s">
        <v>914</v>
      </c>
      <c r="C135" s="337" t="s">
        <v>1153</v>
      </c>
      <c r="D135" s="338">
        <v>185451.19823418115</v>
      </c>
    </row>
    <row r="136" spans="1:6" x14ac:dyDescent="0.3">
      <c r="A136" s="349" t="s">
        <v>873</v>
      </c>
      <c r="B136" s="340" t="s">
        <v>919</v>
      </c>
      <c r="C136" s="341" t="s">
        <v>1154</v>
      </c>
      <c r="D136" s="342">
        <v>247301.59764557489</v>
      </c>
    </row>
    <row r="137" spans="1:6" x14ac:dyDescent="0.3">
      <c r="A137" s="326"/>
      <c r="B137" s="326"/>
      <c r="C137" s="326"/>
      <c r="D137" s="326"/>
      <c r="E137" s="326"/>
      <c r="F137" s="299"/>
    </row>
    <row r="138" spans="1:6" ht="16.5" customHeight="1" x14ac:dyDescent="0.3">
      <c r="A138" s="795" t="s">
        <v>1155</v>
      </c>
      <c r="B138" s="796"/>
      <c r="C138" s="796"/>
      <c r="D138" s="797"/>
      <c r="E138" s="351"/>
      <c r="F138" s="352"/>
    </row>
    <row r="139" spans="1:6" x14ac:dyDescent="0.3">
      <c r="A139" s="353" t="s">
        <v>870</v>
      </c>
      <c r="B139" s="353" t="s">
        <v>349</v>
      </c>
      <c r="C139" s="353" t="s">
        <v>1156</v>
      </c>
      <c r="D139" s="353" t="s">
        <v>1157</v>
      </c>
    </row>
    <row r="140" spans="1:6" x14ac:dyDescent="0.3">
      <c r="A140" s="798" t="s">
        <v>873</v>
      </c>
      <c r="B140" s="354" t="s">
        <v>1158</v>
      </c>
      <c r="C140" s="355" t="s">
        <v>1159</v>
      </c>
      <c r="D140" s="356">
        <v>1299</v>
      </c>
    </row>
    <row r="141" spans="1:6" x14ac:dyDescent="0.3">
      <c r="A141" s="799"/>
      <c r="B141" s="357" t="s">
        <v>1160</v>
      </c>
      <c r="C141" s="358" t="s">
        <v>1161</v>
      </c>
      <c r="D141" s="359">
        <v>2589</v>
      </c>
    </row>
    <row r="142" spans="1:6" x14ac:dyDescent="0.3">
      <c r="A142" s="360" t="s">
        <v>870</v>
      </c>
      <c r="B142" s="360" t="s">
        <v>349</v>
      </c>
      <c r="C142" s="360" t="s">
        <v>1162</v>
      </c>
      <c r="D142" s="360" t="s">
        <v>1157</v>
      </c>
    </row>
    <row r="143" spans="1:6" x14ac:dyDescent="0.3">
      <c r="A143" s="798" t="s">
        <v>873</v>
      </c>
      <c r="B143" s="354" t="s">
        <v>1158</v>
      </c>
      <c r="C143" s="355" t="s">
        <v>1163</v>
      </c>
      <c r="D143" s="361">
        <v>1425.2764976958524</v>
      </c>
    </row>
    <row r="144" spans="1:6" x14ac:dyDescent="0.3">
      <c r="A144" s="799"/>
      <c r="B144" s="357" t="s">
        <v>1160</v>
      </c>
      <c r="C144" s="358" t="s">
        <v>1164</v>
      </c>
      <c r="D144" s="362">
        <v>2850.5529953917048</v>
      </c>
    </row>
  </sheetData>
  <sheetProtection password="F66E" sheet="1"/>
  <mergeCells count="13">
    <mergeCell ref="A58:F58"/>
    <mergeCell ref="A69:E69"/>
    <mergeCell ref="A81:E81"/>
    <mergeCell ref="A1:G7"/>
    <mergeCell ref="A88:D88"/>
    <mergeCell ref="A95:D95"/>
    <mergeCell ref="A138:D138"/>
    <mergeCell ref="A140:A141"/>
    <mergeCell ref="A143:A144"/>
    <mergeCell ref="A103:D104"/>
    <mergeCell ref="A9:G9"/>
    <mergeCell ref="A33:G33"/>
    <mergeCell ref="A46:G46"/>
  </mergeCells>
  <pageMargins left="0.7" right="0.7" top="0.75" bottom="0.75" header="0.3" footer="0.3"/>
  <pageSetup paperSize="9" scale="52" fitToHeight="0" orientation="portrait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  <pageSetUpPr fitToPage="1"/>
  </sheetPr>
  <dimension ref="A1:H11"/>
  <sheetViews>
    <sheetView workbookViewId="0">
      <selection activeCell="L4" sqref="L4"/>
    </sheetView>
  </sheetViews>
  <sheetFormatPr defaultColWidth="20.5546875" defaultRowHeight="14.4" x14ac:dyDescent="0.3"/>
  <cols>
    <col min="1" max="1" width="20.5546875" style="138" customWidth="1"/>
    <col min="2" max="2" width="36.5546875" style="138" customWidth="1"/>
    <col min="3" max="3" width="21.44140625" style="138" customWidth="1"/>
    <col min="4" max="4" width="11.88671875" style="138" customWidth="1"/>
    <col min="5" max="5" width="9.109375" style="138" customWidth="1"/>
    <col min="6" max="6" width="9.109375" style="138" hidden="1" customWidth="1"/>
    <col min="7" max="7" width="12.6640625" style="138" hidden="1" customWidth="1"/>
    <col min="8" max="8" width="12.5546875" style="138" customWidth="1"/>
    <col min="9" max="243" width="9.109375" style="138" customWidth="1"/>
    <col min="244" max="244" width="1.109375" style="138" customWidth="1"/>
    <col min="245" max="16384" width="20.5546875" style="138"/>
  </cols>
  <sheetData>
    <row r="1" spans="1:8" x14ac:dyDescent="0.3">
      <c r="A1" s="139"/>
      <c r="B1" s="140"/>
      <c r="C1" s="140"/>
      <c r="D1" s="140"/>
    </row>
    <row r="2" spans="1:8" ht="21" x14ac:dyDescent="0.3">
      <c r="A2" s="806" t="s">
        <v>1165</v>
      </c>
      <c r="B2" s="807"/>
      <c r="C2" s="807"/>
      <c r="D2" s="807"/>
      <c r="E2" s="807"/>
      <c r="F2" s="807"/>
      <c r="G2" s="807"/>
      <c r="H2" s="808"/>
    </row>
    <row r="3" spans="1:8" s="136" customFormat="1" ht="54" customHeight="1" x14ac:dyDescent="0.3">
      <c r="A3" s="141" t="s">
        <v>20</v>
      </c>
      <c r="B3" s="142" t="s">
        <v>21</v>
      </c>
      <c r="C3" s="142" t="s">
        <v>262</v>
      </c>
      <c r="D3" s="142" t="s">
        <v>263</v>
      </c>
      <c r="E3" s="142" t="s">
        <v>264</v>
      </c>
      <c r="F3" s="142" t="s">
        <v>1166</v>
      </c>
      <c r="G3" s="142" t="s">
        <v>1167</v>
      </c>
      <c r="H3" s="143" t="s">
        <v>1168</v>
      </c>
    </row>
    <row r="4" spans="1:8" s="137" customFormat="1" ht="57.6" x14ac:dyDescent="0.3">
      <c r="A4" s="144" t="s">
        <v>1169</v>
      </c>
      <c r="B4" s="52" t="s">
        <v>1170</v>
      </c>
      <c r="C4" s="52" t="s">
        <v>1171</v>
      </c>
      <c r="D4" s="145" t="s">
        <v>1172</v>
      </c>
      <c r="E4" s="146" t="s">
        <v>271</v>
      </c>
      <c r="F4" s="147">
        <v>54</v>
      </c>
      <c r="G4" s="148">
        <f>F4*18.3</f>
        <v>988.2</v>
      </c>
      <c r="H4" s="149">
        <f>G4*1.6</f>
        <v>1581.1200000000001</v>
      </c>
    </row>
    <row r="5" spans="1:8" s="137" customFormat="1" ht="57.6" x14ac:dyDescent="0.3">
      <c r="A5" s="144" t="s">
        <v>1173</v>
      </c>
      <c r="B5" s="52" t="s">
        <v>1174</v>
      </c>
      <c r="C5" s="52" t="s">
        <v>1171</v>
      </c>
      <c r="D5" s="145" t="s">
        <v>1175</v>
      </c>
      <c r="E5" s="146" t="s">
        <v>271</v>
      </c>
      <c r="F5" s="147">
        <f>F4*2</f>
        <v>108</v>
      </c>
      <c r="G5" s="148">
        <f t="shared" ref="G5:G11" si="0">F5*18.3</f>
        <v>1976.4</v>
      </c>
      <c r="H5" s="149">
        <f t="shared" ref="H5:H11" si="1">G5*1.6</f>
        <v>3162.2400000000002</v>
      </c>
    </row>
    <row r="6" spans="1:8" s="137" customFormat="1" ht="57.6" x14ac:dyDescent="0.3">
      <c r="A6" s="144" t="s">
        <v>1176</v>
      </c>
      <c r="B6" s="52" t="s">
        <v>1177</v>
      </c>
      <c r="C6" s="52" t="s">
        <v>1171</v>
      </c>
      <c r="D6" s="145" t="s">
        <v>1178</v>
      </c>
      <c r="E6" s="146" t="s">
        <v>271</v>
      </c>
      <c r="F6" s="147">
        <f>F4*4</f>
        <v>216</v>
      </c>
      <c r="G6" s="148">
        <f t="shared" si="0"/>
        <v>3952.8</v>
      </c>
      <c r="H6" s="149">
        <f t="shared" si="1"/>
        <v>6324.4800000000005</v>
      </c>
    </row>
    <row r="7" spans="1:8" s="137" customFormat="1" ht="72" x14ac:dyDescent="0.3">
      <c r="A7" s="144" t="s">
        <v>1179</v>
      </c>
      <c r="B7" s="52" t="s">
        <v>1180</v>
      </c>
      <c r="C7" s="52" t="s">
        <v>1171</v>
      </c>
      <c r="D7" s="145" t="s">
        <v>1172</v>
      </c>
      <c r="E7" s="146" t="s">
        <v>271</v>
      </c>
      <c r="F7" s="150">
        <v>46</v>
      </c>
      <c r="G7" s="148">
        <f t="shared" si="0"/>
        <v>841.80000000000007</v>
      </c>
      <c r="H7" s="149">
        <f t="shared" si="1"/>
        <v>1346.88</v>
      </c>
    </row>
    <row r="8" spans="1:8" s="137" customFormat="1" ht="72" x14ac:dyDescent="0.3">
      <c r="A8" s="144" t="s">
        <v>1181</v>
      </c>
      <c r="B8" s="52" t="s">
        <v>1182</v>
      </c>
      <c r="C8" s="52" t="s">
        <v>1171</v>
      </c>
      <c r="D8" s="145" t="s">
        <v>1175</v>
      </c>
      <c r="E8" s="146" t="s">
        <v>271</v>
      </c>
      <c r="F8" s="150">
        <f>F7*2</f>
        <v>92</v>
      </c>
      <c r="G8" s="148">
        <f t="shared" si="0"/>
        <v>1683.6000000000001</v>
      </c>
      <c r="H8" s="149">
        <f t="shared" si="1"/>
        <v>2693.76</v>
      </c>
    </row>
    <row r="9" spans="1:8" s="137" customFormat="1" ht="72" x14ac:dyDescent="0.3">
      <c r="A9" s="144" t="s">
        <v>1183</v>
      </c>
      <c r="B9" s="52" t="s">
        <v>1184</v>
      </c>
      <c r="C9" s="52" t="s">
        <v>1171</v>
      </c>
      <c r="D9" s="145" t="s">
        <v>1178</v>
      </c>
      <c r="E9" s="146" t="s">
        <v>271</v>
      </c>
      <c r="F9" s="151">
        <v>184</v>
      </c>
      <c r="G9" s="148">
        <f t="shared" si="0"/>
        <v>3367.2000000000003</v>
      </c>
      <c r="H9" s="149">
        <f t="shared" si="1"/>
        <v>5387.52</v>
      </c>
    </row>
    <row r="10" spans="1:8" s="137" customFormat="1" ht="100.8" x14ac:dyDescent="0.3">
      <c r="A10" s="144" t="s">
        <v>1185</v>
      </c>
      <c r="B10" s="52" t="s">
        <v>1186</v>
      </c>
      <c r="C10" s="52" t="s">
        <v>1187</v>
      </c>
      <c r="D10" s="145" t="s">
        <v>1172</v>
      </c>
      <c r="E10" s="146" t="s">
        <v>271</v>
      </c>
      <c r="F10" s="152">
        <v>63</v>
      </c>
      <c r="G10" s="148">
        <f t="shared" si="0"/>
        <v>1152.9000000000001</v>
      </c>
      <c r="H10" s="149">
        <f t="shared" si="1"/>
        <v>1844.6400000000003</v>
      </c>
    </row>
    <row r="11" spans="1:8" s="137" customFormat="1" ht="100.8" x14ac:dyDescent="0.3">
      <c r="A11" s="153" t="s">
        <v>1188</v>
      </c>
      <c r="B11" s="133" t="s">
        <v>1189</v>
      </c>
      <c r="C11" s="133" t="s">
        <v>1187</v>
      </c>
      <c r="D11" s="154" t="s">
        <v>1175</v>
      </c>
      <c r="E11" s="155" t="s">
        <v>271</v>
      </c>
      <c r="F11" s="156">
        <f>F10*2</f>
        <v>126</v>
      </c>
      <c r="G11" s="157">
        <f t="shared" si="0"/>
        <v>2305.8000000000002</v>
      </c>
      <c r="H11" s="158">
        <f t="shared" si="1"/>
        <v>3689.2800000000007</v>
      </c>
    </row>
  </sheetData>
  <mergeCells count="1">
    <mergeCell ref="A2:H2"/>
  </mergeCells>
  <pageMargins left="0.7" right="0.7" top="0.75" bottom="0.75" header="0.3" footer="0.3"/>
  <pageSetup paperSize="9" scale="80" fitToHeight="0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0.59999389629810485"/>
    <pageSetUpPr fitToPage="1"/>
  </sheetPr>
  <dimension ref="A1:DM9"/>
  <sheetViews>
    <sheetView workbookViewId="0">
      <selection activeCell="F10" sqref="F10"/>
    </sheetView>
  </sheetViews>
  <sheetFormatPr defaultColWidth="9.109375" defaultRowHeight="14.4" x14ac:dyDescent="0.3"/>
  <cols>
    <col min="1" max="1" width="20.109375" customWidth="1"/>
    <col min="2" max="2" width="14.6640625" customWidth="1"/>
    <col min="3" max="3" width="23.33203125" customWidth="1"/>
    <col min="4" max="4" width="12.109375" customWidth="1"/>
    <col min="5" max="5" width="10.6640625" customWidth="1"/>
    <col min="6" max="6" width="22.33203125" customWidth="1"/>
    <col min="7" max="8" width="20.5546875" customWidth="1"/>
    <col min="9" max="9" width="21" customWidth="1"/>
    <col min="10" max="10" width="13.5546875" bestFit="1" customWidth="1"/>
    <col min="11" max="11" width="19.109375" customWidth="1"/>
    <col min="12" max="12" width="14.109375" customWidth="1"/>
    <col min="13" max="13" width="18.88671875" customWidth="1"/>
    <col min="14" max="14" width="19.88671875" customWidth="1"/>
    <col min="15" max="15" width="13" customWidth="1"/>
    <col min="16" max="16" width="17.33203125" customWidth="1"/>
    <col min="17" max="17" width="9.109375" hidden="1" customWidth="1"/>
    <col min="18" max="18" width="18.109375" customWidth="1"/>
  </cols>
  <sheetData>
    <row r="1" spans="1:117" s="110" customFormat="1" ht="21" x14ac:dyDescent="0.3">
      <c r="A1" s="809" t="s">
        <v>1190</v>
      </c>
      <c r="B1" s="810"/>
      <c r="C1" s="810"/>
      <c r="D1" s="810"/>
      <c r="E1" s="810"/>
      <c r="F1" s="811"/>
      <c r="G1"/>
      <c r="H1" s="112"/>
      <c r="I1" s="112"/>
      <c r="J1" s="112"/>
      <c r="K1" s="112"/>
      <c r="L1" s="112"/>
      <c r="M1" s="112"/>
      <c r="N1" s="112"/>
      <c r="O1" s="112"/>
      <c r="P1" s="112"/>
      <c r="Q1" s="112"/>
      <c r="R1" s="112"/>
      <c r="S1" s="112"/>
      <c r="T1" s="112"/>
      <c r="U1" s="112"/>
      <c r="V1" s="112"/>
      <c r="W1" s="112"/>
      <c r="X1" s="112"/>
      <c r="Y1" s="112"/>
      <c r="Z1" s="112"/>
      <c r="AA1" s="112"/>
      <c r="AB1" s="112"/>
      <c r="AC1" s="112"/>
      <c r="AD1" s="112"/>
      <c r="AE1" s="112"/>
      <c r="AF1" s="112"/>
      <c r="AG1" s="112"/>
      <c r="AH1" s="112"/>
      <c r="AI1" s="112"/>
      <c r="AJ1" s="112"/>
      <c r="AK1" s="112"/>
      <c r="AL1" s="112"/>
      <c r="AM1" s="112"/>
      <c r="AN1" s="112"/>
      <c r="AO1" s="112"/>
      <c r="AP1" s="112"/>
      <c r="AQ1" s="112"/>
      <c r="AR1" s="112"/>
      <c r="AS1" s="112"/>
      <c r="AT1" s="112"/>
      <c r="AU1" s="112"/>
      <c r="AV1" s="112"/>
      <c r="AW1" s="112"/>
      <c r="AX1" s="112"/>
      <c r="AY1" s="112"/>
      <c r="AZ1" s="112"/>
      <c r="BA1" s="112"/>
      <c r="BB1" s="112"/>
      <c r="BC1" s="112"/>
      <c r="BD1" s="112"/>
      <c r="BE1" s="112"/>
      <c r="BF1" s="112"/>
      <c r="BG1" s="112"/>
      <c r="BH1" s="112"/>
      <c r="BI1" s="112"/>
      <c r="BJ1" s="112"/>
      <c r="BK1" s="112"/>
      <c r="BL1" s="112"/>
      <c r="BM1" s="112"/>
      <c r="BN1" s="112"/>
      <c r="BO1" s="112"/>
      <c r="BP1" s="112"/>
      <c r="BQ1" s="112"/>
      <c r="BR1" s="112"/>
      <c r="BS1" s="112"/>
      <c r="BT1" s="112"/>
      <c r="BU1" s="112"/>
      <c r="BV1" s="112"/>
      <c r="BW1" s="112"/>
      <c r="BX1" s="112"/>
      <c r="BY1" s="112"/>
      <c r="BZ1" s="112"/>
      <c r="CA1" s="112"/>
      <c r="CB1" s="112"/>
      <c r="CC1" s="112"/>
      <c r="CD1" s="112"/>
      <c r="CE1" s="112"/>
      <c r="CF1" s="112"/>
      <c r="CG1" s="112"/>
      <c r="CH1" s="112"/>
      <c r="CI1" s="112"/>
      <c r="CJ1" s="112"/>
      <c r="CK1" s="112"/>
      <c r="CL1" s="112"/>
      <c r="CM1" s="112"/>
      <c r="CN1" s="112"/>
      <c r="CO1" s="112"/>
      <c r="CP1" s="112"/>
      <c r="CQ1" s="112"/>
      <c r="CR1" s="112"/>
      <c r="CS1" s="112"/>
      <c r="CT1" s="112"/>
      <c r="CU1" s="112"/>
      <c r="CV1" s="112"/>
      <c r="CW1" s="112"/>
      <c r="CX1" s="112"/>
      <c r="CY1" s="112"/>
      <c r="CZ1" s="112"/>
      <c r="DA1" s="112"/>
      <c r="DB1" s="112"/>
      <c r="DC1" s="112"/>
      <c r="DD1" s="112"/>
      <c r="DE1" s="112"/>
      <c r="DF1" s="112"/>
      <c r="DG1" s="112"/>
      <c r="DH1" s="112"/>
      <c r="DI1" s="112"/>
      <c r="DJ1" s="112"/>
      <c r="DK1" s="112"/>
      <c r="DL1" s="112"/>
      <c r="DM1" s="112"/>
    </row>
    <row r="2" spans="1:117" ht="40.5" customHeight="1" x14ac:dyDescent="0.3">
      <c r="A2" s="113" t="s">
        <v>260</v>
      </c>
      <c r="B2" s="114" t="s">
        <v>1191</v>
      </c>
      <c r="C2" s="114" t="s">
        <v>1192</v>
      </c>
      <c r="D2" s="114" t="s">
        <v>262</v>
      </c>
      <c r="E2" s="114" t="s">
        <v>264</v>
      </c>
      <c r="F2" s="115" t="s">
        <v>1193</v>
      </c>
      <c r="G2" s="39"/>
    </row>
    <row r="3" spans="1:117" ht="87" customHeight="1" x14ac:dyDescent="0.3">
      <c r="A3" s="116"/>
      <c r="B3" s="117" t="s">
        <v>1194</v>
      </c>
      <c r="C3" s="118" t="s">
        <v>1195</v>
      </c>
      <c r="D3" s="118" t="s">
        <v>1196</v>
      </c>
      <c r="E3" s="119" t="s">
        <v>271</v>
      </c>
      <c r="F3" s="120">
        <v>1430</v>
      </c>
      <c r="G3" s="39"/>
    </row>
    <row r="4" spans="1:117" ht="72" x14ac:dyDescent="0.3">
      <c r="A4" s="121"/>
      <c r="B4" s="122" t="s">
        <v>1197</v>
      </c>
      <c r="C4" s="123" t="s">
        <v>1198</v>
      </c>
      <c r="D4" s="123" t="s">
        <v>1196</v>
      </c>
      <c r="E4" s="124" t="s">
        <v>271</v>
      </c>
      <c r="F4" s="125">
        <v>5720</v>
      </c>
      <c r="G4" s="39"/>
    </row>
    <row r="5" spans="1:117" x14ac:dyDescent="0.3">
      <c r="A5" s="39"/>
      <c r="B5" s="39"/>
      <c r="C5" s="39"/>
      <c r="D5" s="39"/>
      <c r="E5" s="39"/>
      <c r="F5" s="39"/>
      <c r="G5" s="39"/>
    </row>
    <row r="6" spans="1:117" s="111" customFormat="1" ht="18" x14ac:dyDescent="0.3">
      <c r="A6" s="809" t="s">
        <v>1199</v>
      </c>
      <c r="B6" s="810"/>
      <c r="C6" s="810"/>
      <c r="D6" s="810"/>
      <c r="E6" s="810"/>
      <c r="F6" s="811"/>
      <c r="G6"/>
      <c r="H6" s="126"/>
      <c r="I6" s="126"/>
      <c r="J6" s="126"/>
      <c r="K6" s="126"/>
      <c r="L6" s="126"/>
      <c r="M6" s="126"/>
      <c r="N6" s="126"/>
      <c r="O6" s="126"/>
      <c r="P6" s="126"/>
      <c r="Q6" s="126"/>
      <c r="R6" s="126"/>
      <c r="S6" s="126"/>
      <c r="T6" s="126"/>
      <c r="U6" s="126"/>
      <c r="V6" s="126"/>
      <c r="W6" s="126"/>
      <c r="X6" s="126"/>
      <c r="Y6" s="126"/>
      <c r="Z6" s="126"/>
      <c r="AA6" s="126"/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  <c r="AM6" s="126"/>
      <c r="AN6" s="126"/>
      <c r="AO6" s="126"/>
      <c r="AP6" s="126"/>
      <c r="AQ6" s="126"/>
      <c r="AR6" s="126"/>
      <c r="AS6" s="126"/>
      <c r="AT6" s="126"/>
      <c r="AU6" s="126"/>
      <c r="AV6" s="126"/>
      <c r="AW6" s="126"/>
      <c r="AX6" s="126"/>
      <c r="AY6" s="126"/>
      <c r="AZ6" s="126"/>
      <c r="BA6" s="126"/>
      <c r="BB6" s="126"/>
      <c r="BC6" s="126"/>
      <c r="BD6" s="126"/>
      <c r="BE6" s="126"/>
      <c r="BF6" s="126"/>
    </row>
    <row r="7" spans="1:117" ht="27.6" x14ac:dyDescent="0.3">
      <c r="A7" s="113" t="s">
        <v>260</v>
      </c>
      <c r="B7" s="114" t="s">
        <v>1191</v>
      </c>
      <c r="C7" s="114" t="s">
        <v>1192</v>
      </c>
      <c r="D7" s="114" t="s">
        <v>262</v>
      </c>
      <c r="E7" s="114" t="s">
        <v>264</v>
      </c>
      <c r="F7" s="115" t="s">
        <v>1193</v>
      </c>
      <c r="G7" s="39"/>
    </row>
    <row r="8" spans="1:117" ht="43.2" x14ac:dyDescent="0.3">
      <c r="A8" s="127"/>
      <c r="B8" s="128" t="s">
        <v>1200</v>
      </c>
      <c r="C8" s="52" t="s">
        <v>1201</v>
      </c>
      <c r="D8" s="52" t="s">
        <v>871</v>
      </c>
      <c r="E8" s="129" t="s">
        <v>271</v>
      </c>
      <c r="F8" s="130">
        <v>9300</v>
      </c>
      <c r="G8" s="39"/>
    </row>
    <row r="9" spans="1:117" ht="43.2" x14ac:dyDescent="0.3">
      <c r="A9" s="131"/>
      <c r="B9" s="132" t="s">
        <v>1202</v>
      </c>
      <c r="C9" s="133" t="s">
        <v>1203</v>
      </c>
      <c r="D9" s="133" t="s">
        <v>871</v>
      </c>
      <c r="E9" s="134" t="s">
        <v>271</v>
      </c>
      <c r="F9" s="135">
        <v>21500</v>
      </c>
      <c r="G9" s="39"/>
    </row>
  </sheetData>
  <mergeCells count="2">
    <mergeCell ref="A1:F1"/>
    <mergeCell ref="A6:F6"/>
  </mergeCells>
  <pageMargins left="0.7" right="0.7" top="0.75" bottom="0.75" header="0.3" footer="0.3"/>
  <pageSetup paperSize="9" scale="10" fitToHeight="0"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0.39997558519241921"/>
    <pageSetUpPr fitToPage="1"/>
  </sheetPr>
  <dimension ref="A1:DT140"/>
  <sheetViews>
    <sheetView workbookViewId="0">
      <selection activeCell="I42" sqref="I42"/>
    </sheetView>
  </sheetViews>
  <sheetFormatPr defaultColWidth="9.109375" defaultRowHeight="14.4" x14ac:dyDescent="0.3"/>
  <cols>
    <col min="1" max="1" width="21" customWidth="1"/>
    <col min="2" max="2" width="43.109375" customWidth="1"/>
    <col min="3" max="3" width="16.88671875" customWidth="1"/>
    <col min="4" max="4" width="19.33203125" customWidth="1"/>
    <col min="5" max="5" width="18.44140625" customWidth="1"/>
    <col min="6" max="6" width="16.109375" customWidth="1"/>
    <col min="7" max="7" width="12.6640625" customWidth="1"/>
    <col min="8" max="8" width="13.44140625" customWidth="1"/>
    <col min="9" max="9" width="26.88671875" customWidth="1"/>
    <col min="10" max="10" width="15.44140625" style="29" customWidth="1"/>
    <col min="12" max="12" width="13.6640625" bestFit="1" customWidth="1"/>
    <col min="14" max="14" width="13.6640625" bestFit="1" customWidth="1"/>
    <col min="15" max="15" width="10.6640625" customWidth="1"/>
  </cols>
  <sheetData>
    <row r="1" spans="1:10" ht="21" x14ac:dyDescent="0.4">
      <c r="A1" s="857" t="s">
        <v>10</v>
      </c>
      <c r="B1" s="858"/>
      <c r="C1" s="858"/>
      <c r="D1" s="858"/>
      <c r="E1" s="858"/>
      <c r="F1" s="858"/>
      <c r="J1"/>
    </row>
    <row r="2" spans="1:10" s="29" customFormat="1" ht="27.6" x14ac:dyDescent="0.3">
      <c r="A2" s="32" t="s">
        <v>20</v>
      </c>
      <c r="B2" s="33" t="s">
        <v>1204</v>
      </c>
      <c r="C2" s="33" t="s">
        <v>260</v>
      </c>
      <c r="D2" s="33" t="s">
        <v>262</v>
      </c>
      <c r="E2" s="33" t="s">
        <v>1205</v>
      </c>
      <c r="F2" s="34" t="s">
        <v>1206</v>
      </c>
    </row>
    <row r="3" spans="1:10" ht="17.25" customHeight="1" x14ac:dyDescent="0.3">
      <c r="A3" s="859" t="s">
        <v>1207</v>
      </c>
      <c r="B3" s="860"/>
      <c r="C3" s="860"/>
      <c r="D3" s="860"/>
      <c r="E3" s="860"/>
      <c r="F3" s="860"/>
      <c r="J3"/>
    </row>
    <row r="4" spans="1:10" ht="54.75" customHeight="1" x14ac:dyDescent="0.3">
      <c r="B4" s="35" t="s">
        <v>1208</v>
      </c>
      <c r="C4" s="36">
        <v>20078</v>
      </c>
      <c r="D4" s="37" t="s">
        <v>269</v>
      </c>
      <c r="E4" s="37" t="s">
        <v>271</v>
      </c>
      <c r="F4" s="38">
        <v>571</v>
      </c>
      <c r="G4" s="39"/>
      <c r="J4"/>
    </row>
    <row r="5" spans="1:10" ht="51" customHeight="1" x14ac:dyDescent="0.3">
      <c r="B5" s="35" t="s">
        <v>1209</v>
      </c>
      <c r="C5" s="36">
        <v>20095</v>
      </c>
      <c r="D5" s="37" t="s">
        <v>269</v>
      </c>
      <c r="E5" s="37" t="s">
        <v>271</v>
      </c>
      <c r="F5" s="38">
        <v>2457</v>
      </c>
      <c r="G5" s="39"/>
      <c r="J5"/>
    </row>
    <row r="6" spans="1:10" ht="48" customHeight="1" x14ac:dyDescent="0.3">
      <c r="B6" s="35" t="s">
        <v>1210</v>
      </c>
      <c r="C6" s="36">
        <v>20094</v>
      </c>
      <c r="D6" s="37" t="s">
        <v>269</v>
      </c>
      <c r="E6" s="37" t="s">
        <v>271</v>
      </c>
      <c r="F6" s="38">
        <v>3461</v>
      </c>
      <c r="G6" s="39"/>
      <c r="J6"/>
    </row>
    <row r="7" spans="1:10" ht="49.5" customHeight="1" x14ac:dyDescent="0.3">
      <c r="B7" s="35" t="s">
        <v>1211</v>
      </c>
      <c r="C7" s="36">
        <v>20096</v>
      </c>
      <c r="D7" s="37" t="s">
        <v>269</v>
      </c>
      <c r="E7" s="37" t="s">
        <v>271</v>
      </c>
      <c r="F7" s="38">
        <v>298</v>
      </c>
      <c r="G7" s="39"/>
      <c r="J7"/>
    </row>
    <row r="8" spans="1:10" ht="46.5" customHeight="1" x14ac:dyDescent="0.3">
      <c r="B8" s="35" t="s">
        <v>1212</v>
      </c>
      <c r="C8" s="36">
        <v>20001</v>
      </c>
      <c r="D8" s="37" t="s">
        <v>269</v>
      </c>
      <c r="E8" s="37" t="s">
        <v>271</v>
      </c>
      <c r="F8" s="38">
        <v>288.21873879999998</v>
      </c>
      <c r="G8" s="39"/>
      <c r="J8"/>
    </row>
    <row r="9" spans="1:10" ht="45" customHeight="1" x14ac:dyDescent="0.3">
      <c r="B9" s="35" t="s">
        <v>1213</v>
      </c>
      <c r="C9" s="36">
        <v>20002</v>
      </c>
      <c r="D9" s="37" t="s">
        <v>269</v>
      </c>
      <c r="E9" s="37" t="s">
        <v>271</v>
      </c>
      <c r="F9" s="38">
        <v>502.4553552000001</v>
      </c>
      <c r="G9" s="39"/>
      <c r="J9"/>
    </row>
    <row r="10" spans="1:10" ht="50.25" customHeight="1" x14ac:dyDescent="0.3">
      <c r="B10" s="35" t="s">
        <v>1214</v>
      </c>
      <c r="C10" s="36">
        <v>20098</v>
      </c>
      <c r="D10" s="37" t="s">
        <v>269</v>
      </c>
      <c r="E10" s="37" t="s">
        <v>271</v>
      </c>
      <c r="F10" s="38">
        <v>646.52536799999996</v>
      </c>
      <c r="G10" s="39"/>
      <c r="J10"/>
    </row>
    <row r="11" spans="1:10" ht="45.75" customHeight="1" x14ac:dyDescent="0.3">
      <c r="B11" s="35" t="s">
        <v>1215</v>
      </c>
      <c r="C11" s="36">
        <v>20003</v>
      </c>
      <c r="D11" s="37" t="s">
        <v>269</v>
      </c>
      <c r="E11" s="37" t="s">
        <v>271</v>
      </c>
      <c r="F11" s="38">
        <v>1510.9454448000004</v>
      </c>
      <c r="G11" s="39"/>
      <c r="J11"/>
    </row>
    <row r="12" spans="1:10" ht="43.5" customHeight="1" x14ac:dyDescent="0.3">
      <c r="B12" s="35" t="s">
        <v>1216</v>
      </c>
      <c r="C12" s="36">
        <v>20004</v>
      </c>
      <c r="D12" s="37" t="s">
        <v>269</v>
      </c>
      <c r="E12" s="37" t="s">
        <v>271</v>
      </c>
      <c r="F12" s="38">
        <v>2429.3917764000003</v>
      </c>
      <c r="G12" s="39"/>
      <c r="J12"/>
    </row>
    <row r="13" spans="1:10" ht="42.75" customHeight="1" x14ac:dyDescent="0.3">
      <c r="B13" s="35" t="s">
        <v>1217</v>
      </c>
      <c r="C13" s="36">
        <v>20097</v>
      </c>
      <c r="D13" s="37" t="s">
        <v>269</v>
      </c>
      <c r="E13" s="37" t="s">
        <v>271</v>
      </c>
      <c r="F13" s="38">
        <v>459</v>
      </c>
      <c r="G13" s="39"/>
      <c r="J13"/>
    </row>
    <row r="14" spans="1:10" ht="49.5" customHeight="1" x14ac:dyDescent="0.3">
      <c r="B14" s="35" t="s">
        <v>1218</v>
      </c>
      <c r="C14" s="36">
        <v>20099</v>
      </c>
      <c r="D14" s="37" t="s">
        <v>269</v>
      </c>
      <c r="E14" s="37" t="s">
        <v>271</v>
      </c>
      <c r="F14" s="38">
        <v>1009</v>
      </c>
      <c r="G14" s="39"/>
      <c r="J14"/>
    </row>
    <row r="15" spans="1:10" ht="48" customHeight="1" x14ac:dyDescent="0.3">
      <c r="B15" s="35" t="s">
        <v>1219</v>
      </c>
      <c r="C15" s="36">
        <v>20041</v>
      </c>
      <c r="D15" s="37" t="s">
        <v>269</v>
      </c>
      <c r="E15" s="37" t="s">
        <v>271</v>
      </c>
      <c r="F15" s="38">
        <v>2884</v>
      </c>
      <c r="G15" s="39"/>
      <c r="J15"/>
    </row>
    <row r="16" spans="1:10" ht="45.75" customHeight="1" x14ac:dyDescent="0.3">
      <c r="B16" s="35" t="s">
        <v>1220</v>
      </c>
      <c r="C16" s="36">
        <v>20042</v>
      </c>
      <c r="D16" s="37" t="s">
        <v>269</v>
      </c>
      <c r="E16" s="37" t="s">
        <v>271</v>
      </c>
      <c r="F16" s="38">
        <v>3692</v>
      </c>
      <c r="G16" s="39"/>
      <c r="J16"/>
    </row>
    <row r="17" spans="1:124" s="30" customFormat="1" ht="20.25" customHeight="1" x14ac:dyDescent="0.3">
      <c r="A17" s="859" t="s">
        <v>1221</v>
      </c>
      <c r="B17" s="860"/>
      <c r="C17" s="860"/>
      <c r="D17" s="860"/>
      <c r="E17" s="860"/>
      <c r="F17" s="860"/>
      <c r="G17" s="40"/>
      <c r="H17" s="40"/>
      <c r="I17" s="71"/>
      <c r="J17" s="71"/>
      <c r="K17" s="71"/>
      <c r="L17" s="71"/>
      <c r="M17" s="71"/>
      <c r="N17" s="71"/>
      <c r="O17" s="71"/>
      <c r="P17" s="71"/>
      <c r="Q17" s="71"/>
      <c r="R17" s="71"/>
      <c r="S17" s="71"/>
      <c r="T17" s="71"/>
      <c r="U17" s="71"/>
      <c r="V17" s="71"/>
      <c r="W17" s="71"/>
      <c r="X17" s="71"/>
      <c r="Y17" s="71"/>
      <c r="Z17" s="71"/>
      <c r="AA17" s="71"/>
      <c r="AB17" s="71"/>
      <c r="AC17" s="71"/>
      <c r="AD17" s="71"/>
      <c r="AE17" s="71"/>
      <c r="AF17" s="71"/>
      <c r="AG17" s="71"/>
      <c r="AH17" s="71"/>
      <c r="AI17" s="71"/>
      <c r="AJ17" s="71"/>
      <c r="AK17" s="71"/>
      <c r="AL17" s="71"/>
      <c r="AM17" s="71"/>
      <c r="AN17" s="71"/>
      <c r="AO17" s="71"/>
      <c r="AP17" s="71"/>
      <c r="AQ17" s="71"/>
      <c r="AR17" s="71"/>
      <c r="AS17" s="71"/>
      <c r="AT17" s="71"/>
      <c r="AU17" s="71"/>
      <c r="AV17" s="71"/>
      <c r="AW17" s="71"/>
      <c r="AX17" s="71"/>
      <c r="AY17" s="71"/>
      <c r="AZ17" s="71"/>
      <c r="BA17" s="71"/>
      <c r="BB17" s="71"/>
      <c r="BC17" s="71"/>
      <c r="BD17" s="71"/>
      <c r="BE17" s="71"/>
      <c r="BF17" s="71"/>
      <c r="BG17" s="71"/>
      <c r="BH17" s="71"/>
      <c r="BI17" s="71"/>
      <c r="BJ17" s="71"/>
      <c r="BK17" s="71"/>
      <c r="BL17" s="71"/>
      <c r="BM17" s="71"/>
      <c r="BN17" s="71"/>
      <c r="BO17" s="71"/>
      <c r="BP17" s="71"/>
      <c r="BQ17" s="71"/>
      <c r="BR17" s="71"/>
      <c r="BS17" s="71"/>
      <c r="BT17" s="71"/>
      <c r="BU17" s="71"/>
      <c r="BV17" s="71"/>
      <c r="BW17" s="71"/>
      <c r="BX17" s="71"/>
      <c r="BY17" s="71"/>
      <c r="BZ17" s="71"/>
      <c r="CA17" s="71"/>
      <c r="CB17" s="71"/>
      <c r="CC17" s="71"/>
      <c r="CD17" s="71"/>
      <c r="CE17" s="71"/>
      <c r="CF17" s="71"/>
      <c r="CG17" s="71"/>
      <c r="CH17" s="71"/>
      <c r="CI17" s="71"/>
      <c r="CJ17" s="71"/>
      <c r="CK17" s="71"/>
      <c r="CL17" s="71"/>
      <c r="CM17" s="71"/>
      <c r="CN17" s="71"/>
      <c r="CO17" s="71"/>
      <c r="CP17" s="71"/>
      <c r="CQ17" s="71"/>
      <c r="CR17" s="71"/>
      <c r="CS17" s="71"/>
      <c r="CT17" s="71"/>
      <c r="CU17" s="71"/>
      <c r="CV17" s="71"/>
      <c r="CW17" s="71"/>
      <c r="CX17" s="71"/>
      <c r="CY17" s="71"/>
      <c r="CZ17" s="71"/>
      <c r="DA17" s="71"/>
      <c r="DB17" s="71"/>
      <c r="DC17" s="71"/>
      <c r="DD17" s="71"/>
      <c r="DE17" s="71"/>
      <c r="DF17" s="71"/>
      <c r="DG17" s="71"/>
      <c r="DH17" s="71"/>
      <c r="DI17" s="71"/>
      <c r="DJ17" s="71"/>
      <c r="DK17" s="71"/>
      <c r="DL17" s="71"/>
      <c r="DM17" s="71"/>
      <c r="DN17" s="71"/>
      <c r="DO17" s="71"/>
      <c r="DP17" s="71"/>
      <c r="DQ17" s="71"/>
      <c r="DR17" s="71"/>
      <c r="DS17" s="71"/>
      <c r="DT17" s="71"/>
    </row>
    <row r="18" spans="1:124" ht="80.25" customHeight="1" x14ac:dyDescent="0.3">
      <c r="B18" s="35" t="s">
        <v>1222</v>
      </c>
      <c r="C18" s="36">
        <v>22078</v>
      </c>
      <c r="D18" s="37" t="s">
        <v>927</v>
      </c>
      <c r="E18" s="37" t="s">
        <v>271</v>
      </c>
      <c r="F18" s="38">
        <v>265</v>
      </c>
      <c r="G18" s="39"/>
      <c r="J18"/>
    </row>
    <row r="19" spans="1:124" ht="72.75" customHeight="1" x14ac:dyDescent="0.3">
      <c r="B19" s="35" t="s">
        <v>1223</v>
      </c>
      <c r="C19" s="36">
        <v>22075</v>
      </c>
      <c r="D19" s="37" t="s">
        <v>394</v>
      </c>
      <c r="E19" s="37" t="s">
        <v>271</v>
      </c>
      <c r="F19" s="38">
        <v>265</v>
      </c>
      <c r="G19" s="39"/>
      <c r="J19"/>
    </row>
    <row r="20" spans="1:124" ht="64.5" customHeight="1" x14ac:dyDescent="0.3">
      <c r="B20" s="35" t="s">
        <v>1224</v>
      </c>
      <c r="C20" s="36">
        <v>22080</v>
      </c>
      <c r="D20" s="37" t="s">
        <v>269</v>
      </c>
      <c r="E20" s="37" t="s">
        <v>271</v>
      </c>
      <c r="F20" s="38">
        <v>265</v>
      </c>
      <c r="G20" s="39"/>
      <c r="J20"/>
    </row>
    <row r="21" spans="1:124" ht="55.5" customHeight="1" x14ac:dyDescent="0.3">
      <c r="B21" s="35" t="s">
        <v>1225</v>
      </c>
      <c r="C21" s="36">
        <v>22079</v>
      </c>
      <c r="D21" s="37" t="s">
        <v>926</v>
      </c>
      <c r="E21" s="37" t="s">
        <v>271</v>
      </c>
      <c r="F21" s="38">
        <v>265</v>
      </c>
      <c r="G21" s="39"/>
      <c r="J21"/>
    </row>
    <row r="22" spans="1:124" ht="63" customHeight="1" x14ac:dyDescent="0.3">
      <c r="B22" s="35" t="s">
        <v>1226</v>
      </c>
      <c r="C22" s="36">
        <v>22076</v>
      </c>
      <c r="D22" s="37" t="s">
        <v>924</v>
      </c>
      <c r="E22" s="37" t="s">
        <v>271</v>
      </c>
      <c r="F22" s="38">
        <v>265</v>
      </c>
      <c r="G22" s="39"/>
      <c r="J22"/>
    </row>
    <row r="23" spans="1:124" ht="63.75" customHeight="1" x14ac:dyDescent="0.3">
      <c r="B23" s="35" t="s">
        <v>1227</v>
      </c>
      <c r="C23" s="36">
        <v>22077</v>
      </c>
      <c r="D23" s="37" t="s">
        <v>925</v>
      </c>
      <c r="E23" s="37" t="s">
        <v>271</v>
      </c>
      <c r="F23" s="38">
        <v>265</v>
      </c>
      <c r="G23" s="39"/>
      <c r="J23"/>
    </row>
    <row r="24" spans="1:124" ht="66" customHeight="1" x14ac:dyDescent="0.3">
      <c r="B24" s="35" t="s">
        <v>1228</v>
      </c>
      <c r="C24" s="36">
        <v>22084</v>
      </c>
      <c r="D24" s="37" t="s">
        <v>927</v>
      </c>
      <c r="E24" s="37" t="s">
        <v>271</v>
      </c>
      <c r="F24" s="38">
        <v>432</v>
      </c>
      <c r="G24" s="39"/>
      <c r="J24"/>
    </row>
    <row r="25" spans="1:124" ht="59.25" customHeight="1" x14ac:dyDescent="0.3">
      <c r="B25" s="35" t="s">
        <v>1229</v>
      </c>
      <c r="C25" s="36">
        <v>22081</v>
      </c>
      <c r="D25" s="37" t="s">
        <v>394</v>
      </c>
      <c r="E25" s="37" t="s">
        <v>271</v>
      </c>
      <c r="F25" s="38">
        <v>432</v>
      </c>
      <c r="G25" s="39"/>
      <c r="J25"/>
    </row>
    <row r="26" spans="1:124" ht="51.75" customHeight="1" x14ac:dyDescent="0.3">
      <c r="B26" s="35" t="s">
        <v>1230</v>
      </c>
      <c r="C26" s="36">
        <v>22086</v>
      </c>
      <c r="D26" s="37" t="s">
        <v>269</v>
      </c>
      <c r="E26" s="37" t="s">
        <v>271</v>
      </c>
      <c r="F26" s="38">
        <v>432</v>
      </c>
      <c r="G26" s="39"/>
      <c r="J26"/>
    </row>
    <row r="27" spans="1:124" ht="74.25" customHeight="1" x14ac:dyDescent="0.3">
      <c r="B27" s="35" t="s">
        <v>1231</v>
      </c>
      <c r="C27" s="36">
        <v>22085</v>
      </c>
      <c r="D27" s="37" t="s">
        <v>926</v>
      </c>
      <c r="E27" s="37" t="s">
        <v>271</v>
      </c>
      <c r="F27" s="38">
        <v>432</v>
      </c>
      <c r="G27" s="39"/>
      <c r="J27"/>
    </row>
    <row r="28" spans="1:124" ht="66" customHeight="1" x14ac:dyDescent="0.3">
      <c r="B28" s="35" t="s">
        <v>1232</v>
      </c>
      <c r="C28" s="36">
        <v>22082</v>
      </c>
      <c r="D28" s="37" t="s">
        <v>924</v>
      </c>
      <c r="E28" s="37" t="s">
        <v>271</v>
      </c>
      <c r="F28" s="38">
        <v>432</v>
      </c>
      <c r="G28" s="39"/>
      <c r="J28"/>
    </row>
    <row r="29" spans="1:124" ht="66.75" customHeight="1" x14ac:dyDescent="0.3">
      <c r="B29" s="35" t="s">
        <v>1233</v>
      </c>
      <c r="C29" s="36">
        <v>22083</v>
      </c>
      <c r="D29" s="37" t="s">
        <v>925</v>
      </c>
      <c r="E29" s="37" t="s">
        <v>271</v>
      </c>
      <c r="F29" s="38">
        <v>432</v>
      </c>
      <c r="G29" s="39"/>
      <c r="J29"/>
    </row>
    <row r="30" spans="1:124" ht="66.75" customHeight="1" x14ac:dyDescent="0.3">
      <c r="B30" s="35" t="s">
        <v>1234</v>
      </c>
      <c r="C30" s="36">
        <v>22090</v>
      </c>
      <c r="D30" s="37" t="s">
        <v>927</v>
      </c>
      <c r="E30" s="37" t="s">
        <v>271</v>
      </c>
      <c r="F30" s="38">
        <v>575</v>
      </c>
      <c r="G30" s="39"/>
      <c r="J30"/>
    </row>
    <row r="31" spans="1:124" ht="73.5" customHeight="1" x14ac:dyDescent="0.3">
      <c r="B31" s="35" t="s">
        <v>1235</v>
      </c>
      <c r="C31" s="36">
        <v>22087</v>
      </c>
      <c r="D31" s="37" t="s">
        <v>394</v>
      </c>
      <c r="E31" s="37" t="s">
        <v>271</v>
      </c>
      <c r="F31" s="38">
        <v>575</v>
      </c>
      <c r="G31" s="39"/>
      <c r="J31"/>
    </row>
    <row r="32" spans="1:124" ht="71.25" customHeight="1" x14ac:dyDescent="0.3">
      <c r="B32" s="35" t="s">
        <v>1236</v>
      </c>
      <c r="C32" s="36">
        <v>22092</v>
      </c>
      <c r="D32" s="37" t="s">
        <v>269</v>
      </c>
      <c r="E32" s="37" t="s">
        <v>271</v>
      </c>
      <c r="F32" s="38">
        <v>575</v>
      </c>
      <c r="G32" s="39"/>
      <c r="J32"/>
    </row>
    <row r="33" spans="1:10" ht="75.75" customHeight="1" x14ac:dyDescent="0.3">
      <c r="B33" s="35" t="s">
        <v>1237</v>
      </c>
      <c r="C33" s="36">
        <v>22091</v>
      </c>
      <c r="D33" s="37" t="s">
        <v>926</v>
      </c>
      <c r="E33" s="37" t="s">
        <v>271</v>
      </c>
      <c r="F33" s="38">
        <v>575</v>
      </c>
      <c r="G33" s="39"/>
      <c r="J33"/>
    </row>
    <row r="34" spans="1:10" ht="73.5" customHeight="1" x14ac:dyDescent="0.3">
      <c r="B34" s="35" t="s">
        <v>1238</v>
      </c>
      <c r="C34" s="36">
        <v>22088</v>
      </c>
      <c r="D34" s="37" t="s">
        <v>924</v>
      </c>
      <c r="E34" s="37" t="s">
        <v>271</v>
      </c>
      <c r="F34" s="38">
        <v>575</v>
      </c>
      <c r="G34" s="39"/>
      <c r="J34"/>
    </row>
    <row r="35" spans="1:10" ht="75.75" customHeight="1" x14ac:dyDescent="0.3">
      <c r="B35" s="35" t="s">
        <v>1239</v>
      </c>
      <c r="C35" s="36">
        <v>22089</v>
      </c>
      <c r="D35" s="37" t="s">
        <v>925</v>
      </c>
      <c r="E35" s="37" t="s">
        <v>271</v>
      </c>
      <c r="F35" s="38">
        <v>575</v>
      </c>
      <c r="G35" s="39"/>
      <c r="J35"/>
    </row>
    <row r="36" spans="1:10" ht="78" customHeight="1" x14ac:dyDescent="0.3">
      <c r="B36" s="35" t="s">
        <v>1240</v>
      </c>
      <c r="C36" s="36">
        <v>22096</v>
      </c>
      <c r="D36" s="37" t="s">
        <v>927</v>
      </c>
      <c r="E36" s="37" t="s">
        <v>271</v>
      </c>
      <c r="F36" s="38">
        <v>1338</v>
      </c>
      <c r="G36" s="39"/>
      <c r="J36"/>
    </row>
    <row r="37" spans="1:10" ht="78.75" customHeight="1" x14ac:dyDescent="0.3">
      <c r="B37" s="35" t="s">
        <v>1241</v>
      </c>
      <c r="C37" s="36">
        <v>22093</v>
      </c>
      <c r="D37" s="37" t="s">
        <v>394</v>
      </c>
      <c r="E37" s="37" t="s">
        <v>271</v>
      </c>
      <c r="F37" s="38">
        <v>1338</v>
      </c>
      <c r="G37" s="39"/>
      <c r="J37"/>
    </row>
    <row r="38" spans="1:10" ht="66" customHeight="1" x14ac:dyDescent="0.3">
      <c r="B38" s="35" t="s">
        <v>1242</v>
      </c>
      <c r="C38" s="36">
        <v>22098</v>
      </c>
      <c r="D38" s="37" t="s">
        <v>269</v>
      </c>
      <c r="E38" s="37" t="s">
        <v>271</v>
      </c>
      <c r="F38" s="38">
        <v>1338</v>
      </c>
      <c r="G38" s="39"/>
      <c r="J38"/>
    </row>
    <row r="39" spans="1:10" ht="65.25" customHeight="1" x14ac:dyDescent="0.3">
      <c r="B39" s="35" t="s">
        <v>1243</v>
      </c>
      <c r="C39" s="36">
        <v>22114</v>
      </c>
      <c r="D39" s="37" t="s">
        <v>927</v>
      </c>
      <c r="E39" s="37" t="s">
        <v>271</v>
      </c>
      <c r="F39" s="38">
        <v>16841</v>
      </c>
      <c r="G39" s="39"/>
      <c r="J39"/>
    </row>
    <row r="40" spans="1:10" ht="76.5" customHeight="1" x14ac:dyDescent="0.3">
      <c r="B40" s="35" t="s">
        <v>1244</v>
      </c>
      <c r="C40" s="36">
        <v>22111</v>
      </c>
      <c r="D40" s="37" t="s">
        <v>394</v>
      </c>
      <c r="E40" s="37" t="s">
        <v>271</v>
      </c>
      <c r="F40" s="38">
        <v>16841</v>
      </c>
      <c r="G40" s="39"/>
      <c r="J40"/>
    </row>
    <row r="41" spans="1:10" ht="70.5" customHeight="1" x14ac:dyDescent="0.3">
      <c r="B41" s="35" t="s">
        <v>1245</v>
      </c>
      <c r="C41" s="36">
        <v>22116</v>
      </c>
      <c r="D41" s="37" t="s">
        <v>269</v>
      </c>
      <c r="E41" s="37" t="s">
        <v>271</v>
      </c>
      <c r="F41" s="38">
        <v>16841</v>
      </c>
      <c r="G41" s="39"/>
      <c r="J41"/>
    </row>
    <row r="42" spans="1:10" ht="79.5" customHeight="1" x14ac:dyDescent="0.3">
      <c r="B42" s="35" t="s">
        <v>1246</v>
      </c>
      <c r="C42" s="36">
        <v>22102</v>
      </c>
      <c r="D42" s="37" t="s">
        <v>927</v>
      </c>
      <c r="E42" s="37" t="s">
        <v>271</v>
      </c>
      <c r="F42" s="38">
        <v>2243</v>
      </c>
      <c r="G42" s="39"/>
      <c r="J42"/>
    </row>
    <row r="43" spans="1:10" ht="82.5" customHeight="1" x14ac:dyDescent="0.3">
      <c r="B43" s="35" t="s">
        <v>1247</v>
      </c>
      <c r="C43" s="36">
        <v>22099</v>
      </c>
      <c r="D43" s="37" t="s">
        <v>394</v>
      </c>
      <c r="E43" s="37" t="s">
        <v>271</v>
      </c>
      <c r="F43" s="38">
        <v>2243</v>
      </c>
      <c r="G43" s="39"/>
      <c r="J43"/>
    </row>
    <row r="44" spans="1:10" ht="75" customHeight="1" x14ac:dyDescent="0.3">
      <c r="B44" s="35" t="s">
        <v>1248</v>
      </c>
      <c r="C44" s="36">
        <v>22104</v>
      </c>
      <c r="D44" s="37" t="s">
        <v>269</v>
      </c>
      <c r="E44" s="37" t="s">
        <v>271</v>
      </c>
      <c r="F44" s="38">
        <v>2243</v>
      </c>
      <c r="G44" s="39"/>
      <c r="J44"/>
    </row>
    <row r="45" spans="1:10" ht="79.5" customHeight="1" x14ac:dyDescent="0.3">
      <c r="B45" s="35" t="s">
        <v>1249</v>
      </c>
      <c r="C45" s="36">
        <v>22120</v>
      </c>
      <c r="D45" s="37" t="s">
        <v>927</v>
      </c>
      <c r="E45" s="37" t="s">
        <v>271</v>
      </c>
      <c r="F45" s="38">
        <v>16334.607281250001</v>
      </c>
      <c r="G45" s="39"/>
      <c r="J45"/>
    </row>
    <row r="46" spans="1:10" ht="72.75" customHeight="1" x14ac:dyDescent="0.3">
      <c r="B46" s="35" t="s">
        <v>1250</v>
      </c>
      <c r="C46" s="36">
        <v>22117</v>
      </c>
      <c r="D46" s="37" t="s">
        <v>394</v>
      </c>
      <c r="E46" s="37" t="s">
        <v>271</v>
      </c>
      <c r="F46" s="38">
        <v>16334.607281250001</v>
      </c>
      <c r="G46" s="39"/>
      <c r="J46"/>
    </row>
    <row r="47" spans="1:10" ht="76.05" customHeight="1" x14ac:dyDescent="0.3">
      <c r="B47" s="41" t="s">
        <v>1251</v>
      </c>
      <c r="C47" s="42">
        <v>22122</v>
      </c>
      <c r="D47" s="37" t="s">
        <v>269</v>
      </c>
      <c r="E47" s="43" t="s">
        <v>271</v>
      </c>
      <c r="F47" s="44">
        <v>16334.607281250001</v>
      </c>
      <c r="G47" s="39"/>
      <c r="J47"/>
    </row>
    <row r="48" spans="1:10" x14ac:dyDescent="0.3">
      <c r="A48" s="39"/>
      <c r="B48" s="39"/>
      <c r="C48" s="39"/>
      <c r="D48" s="39"/>
      <c r="E48" s="39"/>
      <c r="F48" s="39"/>
      <c r="G48" s="39"/>
      <c r="H48" s="39"/>
    </row>
    <row r="49" spans="1:15" x14ac:dyDescent="0.3">
      <c r="A49" s="861" t="s">
        <v>1252</v>
      </c>
      <c r="B49" s="862"/>
      <c r="C49" s="862"/>
      <c r="D49" s="862"/>
      <c r="E49" s="862"/>
      <c r="F49" s="862"/>
      <c r="J49" s="72"/>
      <c r="K49" s="73"/>
      <c r="L49" s="73"/>
      <c r="M49" s="73"/>
      <c r="N49" s="73"/>
      <c r="O49" s="73"/>
    </row>
    <row r="50" spans="1:15" ht="27.6" x14ac:dyDescent="0.3">
      <c r="A50" s="45" t="s">
        <v>260</v>
      </c>
      <c r="B50" s="46" t="s">
        <v>1204</v>
      </c>
      <c r="C50" s="46" t="s">
        <v>20</v>
      </c>
      <c r="D50" s="46" t="s">
        <v>262</v>
      </c>
      <c r="E50" s="46" t="s">
        <v>264</v>
      </c>
      <c r="F50" s="47" t="s">
        <v>1253</v>
      </c>
      <c r="J50"/>
    </row>
    <row r="51" spans="1:15" ht="94.5" customHeight="1" x14ac:dyDescent="0.3">
      <c r="A51" s="48"/>
      <c r="B51" s="49" t="s">
        <v>1254</v>
      </c>
      <c r="C51" s="49" t="s">
        <v>1255</v>
      </c>
      <c r="D51" s="49" t="s">
        <v>1256</v>
      </c>
      <c r="E51" s="49" t="s">
        <v>1257</v>
      </c>
      <c r="F51" s="50">
        <v>2105</v>
      </c>
      <c r="J51"/>
    </row>
    <row r="52" spans="1:15" ht="99" customHeight="1" x14ac:dyDescent="0.3">
      <c r="A52" s="51"/>
      <c r="B52" s="49" t="s">
        <v>1254</v>
      </c>
      <c r="C52" s="49" t="s">
        <v>1255</v>
      </c>
      <c r="D52" s="49" t="s">
        <v>1258</v>
      </c>
      <c r="E52" s="49" t="s">
        <v>1257</v>
      </c>
      <c r="F52" s="50">
        <v>2175</v>
      </c>
      <c r="J52"/>
    </row>
    <row r="53" spans="1:15" ht="99" customHeight="1" x14ac:dyDescent="0.3">
      <c r="A53" s="51"/>
      <c r="B53" s="52" t="s">
        <v>1259</v>
      </c>
      <c r="C53" s="53" t="s">
        <v>1260</v>
      </c>
      <c r="D53" s="49" t="s">
        <v>1256</v>
      </c>
      <c r="E53" s="49" t="s">
        <v>1257</v>
      </c>
      <c r="F53" s="50">
        <v>2395</v>
      </c>
      <c r="J53"/>
    </row>
    <row r="54" spans="1:15" ht="96" customHeight="1" x14ac:dyDescent="0.3">
      <c r="A54" s="46"/>
      <c r="B54" s="52" t="s">
        <v>1259</v>
      </c>
      <c r="C54" s="53" t="s">
        <v>1260</v>
      </c>
      <c r="D54" s="49" t="s">
        <v>1261</v>
      </c>
      <c r="E54" s="49" t="s">
        <v>1257</v>
      </c>
      <c r="F54" s="54">
        <v>2540</v>
      </c>
      <c r="J54"/>
    </row>
    <row r="55" spans="1:15" ht="111.75" customHeight="1" x14ac:dyDescent="0.3">
      <c r="A55" s="45"/>
      <c r="B55" s="52" t="s">
        <v>1262</v>
      </c>
      <c r="C55" s="53" t="s">
        <v>1263</v>
      </c>
      <c r="D55" s="49" t="s">
        <v>1264</v>
      </c>
      <c r="E55" s="49" t="s">
        <v>1257</v>
      </c>
      <c r="F55" s="54">
        <v>3625</v>
      </c>
      <c r="J55"/>
    </row>
    <row r="56" spans="1:15" ht="43.2" x14ac:dyDescent="0.3">
      <c r="A56" s="55"/>
      <c r="B56" s="52" t="s">
        <v>1265</v>
      </c>
      <c r="C56" s="53" t="s">
        <v>1266</v>
      </c>
      <c r="D56" s="56" t="s">
        <v>1267</v>
      </c>
      <c r="E56" s="57" t="s">
        <v>271</v>
      </c>
      <c r="F56" s="54">
        <v>725</v>
      </c>
      <c r="J56"/>
    </row>
    <row r="57" spans="1:15" ht="43.2" x14ac:dyDescent="0.3">
      <c r="A57" s="55"/>
      <c r="B57" s="52" t="s">
        <v>1268</v>
      </c>
      <c r="C57" s="53" t="s">
        <v>1269</v>
      </c>
      <c r="D57" s="56" t="s">
        <v>1267</v>
      </c>
      <c r="E57" s="57" t="s">
        <v>271</v>
      </c>
      <c r="F57" s="54">
        <v>1090</v>
      </c>
      <c r="J57"/>
    </row>
    <row r="58" spans="1:15" ht="43.2" x14ac:dyDescent="0.3">
      <c r="A58" s="55"/>
      <c r="B58" s="52" t="s">
        <v>1270</v>
      </c>
      <c r="C58" s="53" t="s">
        <v>1271</v>
      </c>
      <c r="D58" s="56" t="s">
        <v>1267</v>
      </c>
      <c r="E58" s="57" t="s">
        <v>271</v>
      </c>
      <c r="F58" s="54">
        <v>1090</v>
      </c>
      <c r="J58"/>
    </row>
    <row r="59" spans="1:15" ht="59.25" customHeight="1" x14ac:dyDescent="0.3">
      <c r="A59" s="58"/>
      <c r="B59" s="59" t="s">
        <v>1272</v>
      </c>
      <c r="C59" s="53" t="s">
        <v>1273</v>
      </c>
      <c r="D59" s="60"/>
      <c r="E59" s="57" t="s">
        <v>271</v>
      </c>
      <c r="F59" s="54">
        <v>1740</v>
      </c>
      <c r="J59"/>
    </row>
    <row r="60" spans="1:15" x14ac:dyDescent="0.3">
      <c r="A60" s="61" t="s">
        <v>1274</v>
      </c>
      <c r="B60" s="62"/>
    </row>
    <row r="62" spans="1:15" ht="15.6" x14ac:dyDescent="0.3">
      <c r="A62" s="863" t="s">
        <v>1275</v>
      </c>
      <c r="B62" s="864"/>
      <c r="C62" s="864"/>
      <c r="D62" s="864"/>
      <c r="E62" s="864"/>
      <c r="F62" s="865"/>
    </row>
    <row r="63" spans="1:15" ht="36.75" customHeight="1" x14ac:dyDescent="0.3">
      <c r="A63" s="63" t="s">
        <v>260</v>
      </c>
      <c r="B63" s="63" t="s">
        <v>21</v>
      </c>
      <c r="C63" s="64" t="s">
        <v>20</v>
      </c>
      <c r="D63" s="64" t="s">
        <v>262</v>
      </c>
      <c r="E63" s="65" t="s">
        <v>349</v>
      </c>
      <c r="F63" s="66" t="s">
        <v>1276</v>
      </c>
    </row>
    <row r="64" spans="1:15" ht="39" customHeight="1" x14ac:dyDescent="0.3">
      <c r="A64" s="854"/>
      <c r="B64" s="842" t="s">
        <v>1275</v>
      </c>
      <c r="C64" s="67" t="s">
        <v>1277</v>
      </c>
      <c r="D64" s="68" t="s">
        <v>1278</v>
      </c>
      <c r="E64" s="69" t="s">
        <v>1279</v>
      </c>
      <c r="F64" s="70">
        <v>10332</v>
      </c>
    </row>
    <row r="65" spans="1:6" ht="32.25" customHeight="1" x14ac:dyDescent="0.3">
      <c r="A65" s="855"/>
      <c r="B65" s="843"/>
      <c r="C65" s="74" t="s">
        <v>1280</v>
      </c>
      <c r="D65" s="68" t="s">
        <v>1278</v>
      </c>
      <c r="E65" s="69" t="s">
        <v>1281</v>
      </c>
      <c r="F65" s="75">
        <v>12456</v>
      </c>
    </row>
    <row r="66" spans="1:6" ht="32.25" customHeight="1" x14ac:dyDescent="0.3">
      <c r="A66" s="855"/>
      <c r="B66" s="843"/>
      <c r="C66" s="74" t="s">
        <v>1282</v>
      </c>
      <c r="D66" s="68" t="s">
        <v>1278</v>
      </c>
      <c r="E66" s="69" t="s">
        <v>1283</v>
      </c>
      <c r="F66" s="75">
        <v>15444</v>
      </c>
    </row>
    <row r="67" spans="1:6" ht="33.75" customHeight="1" x14ac:dyDescent="0.3">
      <c r="A67" s="855"/>
      <c r="B67" s="843"/>
      <c r="C67" s="74" t="s">
        <v>1284</v>
      </c>
      <c r="D67" s="68" t="s">
        <v>1278</v>
      </c>
      <c r="E67" s="69" t="s">
        <v>1283</v>
      </c>
      <c r="F67" s="76" t="s">
        <v>1285</v>
      </c>
    </row>
    <row r="69" spans="1:6" ht="15.6" x14ac:dyDescent="0.3">
      <c r="A69" s="863" t="s">
        <v>1286</v>
      </c>
      <c r="B69" s="864"/>
      <c r="C69" s="864"/>
      <c r="D69" s="864"/>
      <c r="E69" s="864"/>
      <c r="F69" s="865"/>
    </row>
    <row r="70" spans="1:6" ht="31.2" x14ac:dyDescent="0.3">
      <c r="A70" s="77" t="s">
        <v>260</v>
      </c>
      <c r="B70" s="78" t="s">
        <v>21</v>
      </c>
      <c r="C70" s="78" t="s">
        <v>20</v>
      </c>
      <c r="D70" s="78" t="s">
        <v>262</v>
      </c>
      <c r="E70" s="79" t="s">
        <v>349</v>
      </c>
      <c r="F70" s="80" t="s">
        <v>1276</v>
      </c>
    </row>
    <row r="71" spans="1:6" ht="34.049999999999997" customHeight="1" x14ac:dyDescent="0.3">
      <c r="A71" s="837"/>
      <c r="B71" s="831" t="s">
        <v>1287</v>
      </c>
      <c r="C71" s="81" t="s">
        <v>1288</v>
      </c>
      <c r="D71" s="821" t="s">
        <v>1256</v>
      </c>
      <c r="E71" s="82" t="s">
        <v>1289</v>
      </c>
      <c r="F71" s="83">
        <v>1625</v>
      </c>
    </row>
    <row r="72" spans="1:6" ht="38.25" customHeight="1" x14ac:dyDescent="0.3">
      <c r="A72" s="838"/>
      <c r="B72" s="832"/>
      <c r="C72" s="81" t="s">
        <v>1290</v>
      </c>
      <c r="D72" s="822"/>
      <c r="E72" s="82" t="s">
        <v>1291</v>
      </c>
      <c r="F72" s="83">
        <v>3880</v>
      </c>
    </row>
    <row r="73" spans="1:6" ht="38.25" customHeight="1" x14ac:dyDescent="0.3">
      <c r="A73" s="838"/>
      <c r="B73" s="832"/>
      <c r="C73" s="81" t="s">
        <v>1292</v>
      </c>
      <c r="D73" s="822"/>
      <c r="E73" s="82" t="s">
        <v>1293</v>
      </c>
      <c r="F73" s="83">
        <v>6225</v>
      </c>
    </row>
    <row r="74" spans="1:6" ht="38.25" customHeight="1" x14ac:dyDescent="0.3">
      <c r="A74" s="838"/>
      <c r="B74" s="832"/>
      <c r="C74" s="81" t="s">
        <v>1294</v>
      </c>
      <c r="D74" s="822"/>
      <c r="E74" s="82" t="s">
        <v>1295</v>
      </c>
      <c r="F74" s="83">
        <v>9680</v>
      </c>
    </row>
    <row r="75" spans="1:6" ht="38.25" customHeight="1" x14ac:dyDescent="0.3">
      <c r="A75" s="856"/>
      <c r="B75" s="833"/>
      <c r="C75" s="81" t="s">
        <v>1296</v>
      </c>
      <c r="D75" s="823"/>
      <c r="E75" s="82" t="s">
        <v>1297</v>
      </c>
      <c r="F75" s="83">
        <v>11455</v>
      </c>
    </row>
    <row r="76" spans="1:6" ht="38.25" customHeight="1" x14ac:dyDescent="0.3">
      <c r="A76" s="838"/>
      <c r="B76" s="831" t="s">
        <v>1287</v>
      </c>
      <c r="C76" s="81" t="s">
        <v>1298</v>
      </c>
      <c r="D76" s="821" t="s">
        <v>1256</v>
      </c>
      <c r="E76" s="82" t="s">
        <v>1299</v>
      </c>
      <c r="F76" s="83">
        <v>2030</v>
      </c>
    </row>
    <row r="77" spans="1:6" ht="38.25" customHeight="1" x14ac:dyDescent="0.3">
      <c r="A77" s="838"/>
      <c r="B77" s="832"/>
      <c r="C77" s="81" t="s">
        <v>1300</v>
      </c>
      <c r="D77" s="822"/>
      <c r="E77" s="82" t="s">
        <v>1301</v>
      </c>
      <c r="F77" s="83">
        <v>4850</v>
      </c>
    </row>
    <row r="78" spans="1:6" ht="38.25" customHeight="1" x14ac:dyDescent="0.3">
      <c r="A78" s="838"/>
      <c r="B78" s="832"/>
      <c r="C78" s="81" t="s">
        <v>1302</v>
      </c>
      <c r="D78" s="822"/>
      <c r="E78" s="82" t="s">
        <v>1303</v>
      </c>
      <c r="F78" s="83">
        <v>7780</v>
      </c>
    </row>
    <row r="79" spans="1:6" ht="38.25" customHeight="1" x14ac:dyDescent="0.3">
      <c r="A79" s="838"/>
      <c r="B79" s="832"/>
      <c r="C79" s="81" t="s">
        <v>1304</v>
      </c>
      <c r="D79" s="822"/>
      <c r="E79" s="82" t="s">
        <v>1305</v>
      </c>
      <c r="F79" s="83">
        <v>12100</v>
      </c>
    </row>
    <row r="80" spans="1:6" ht="38.25" customHeight="1" x14ac:dyDescent="0.3">
      <c r="A80" s="856"/>
      <c r="B80" s="833"/>
      <c r="C80" s="81" t="s">
        <v>1306</v>
      </c>
      <c r="D80" s="823"/>
      <c r="E80" s="82" t="s">
        <v>1307</v>
      </c>
      <c r="F80" s="83">
        <v>13050</v>
      </c>
    </row>
    <row r="81" spans="1:6" ht="32.25" customHeight="1" x14ac:dyDescent="0.3">
      <c r="A81" s="837"/>
      <c r="B81" s="828" t="s">
        <v>1308</v>
      </c>
      <c r="C81" s="81" t="s">
        <v>1309</v>
      </c>
      <c r="D81" s="821" t="s">
        <v>1256</v>
      </c>
      <c r="E81" s="82" t="s">
        <v>1289</v>
      </c>
      <c r="F81" s="84">
        <v>1525</v>
      </c>
    </row>
    <row r="82" spans="1:6" ht="42.75" customHeight="1" x14ac:dyDescent="0.3">
      <c r="A82" s="838"/>
      <c r="B82" s="829"/>
      <c r="C82" s="81" t="s">
        <v>1310</v>
      </c>
      <c r="D82" s="822"/>
      <c r="E82" s="82" t="s">
        <v>1291</v>
      </c>
      <c r="F82" s="84">
        <v>3625</v>
      </c>
    </row>
    <row r="83" spans="1:6" ht="42.75" customHeight="1" x14ac:dyDescent="0.3">
      <c r="A83" s="838"/>
      <c r="B83" s="829"/>
      <c r="C83" s="81" t="s">
        <v>1311</v>
      </c>
      <c r="D83" s="822"/>
      <c r="E83" s="82" t="s">
        <v>1293</v>
      </c>
      <c r="F83" s="85">
        <v>5800</v>
      </c>
    </row>
    <row r="84" spans="1:6" ht="42.75" customHeight="1" x14ac:dyDescent="0.3">
      <c r="A84" s="838"/>
      <c r="B84" s="829"/>
      <c r="C84" s="81" t="s">
        <v>1312</v>
      </c>
      <c r="D84" s="822"/>
      <c r="E84" s="82" t="s">
        <v>1295</v>
      </c>
      <c r="F84" s="85">
        <v>8920</v>
      </c>
    </row>
    <row r="85" spans="1:6" ht="42.75" customHeight="1" x14ac:dyDescent="0.3">
      <c r="A85" s="856"/>
      <c r="B85" s="830"/>
      <c r="C85" s="81" t="s">
        <v>1313</v>
      </c>
      <c r="D85" s="823"/>
      <c r="E85" s="82" t="s">
        <v>1297</v>
      </c>
      <c r="F85" s="85">
        <v>10440</v>
      </c>
    </row>
    <row r="86" spans="1:6" ht="42.75" customHeight="1" x14ac:dyDescent="0.3">
      <c r="A86" s="837"/>
      <c r="B86" s="828" t="s">
        <v>1308</v>
      </c>
      <c r="C86" s="81" t="s">
        <v>1314</v>
      </c>
      <c r="D86" s="821" t="s">
        <v>1256</v>
      </c>
      <c r="E86" s="82" t="s">
        <v>1299</v>
      </c>
      <c r="F86" s="85">
        <v>1905</v>
      </c>
    </row>
    <row r="87" spans="1:6" ht="42.75" customHeight="1" x14ac:dyDescent="0.3">
      <c r="A87" s="838"/>
      <c r="B87" s="829"/>
      <c r="C87" s="81" t="s">
        <v>1315</v>
      </c>
      <c r="D87" s="822"/>
      <c r="E87" s="82" t="s">
        <v>1301</v>
      </c>
      <c r="F87" s="85">
        <v>4530</v>
      </c>
    </row>
    <row r="88" spans="1:6" ht="42.75" customHeight="1" x14ac:dyDescent="0.3">
      <c r="A88" s="838"/>
      <c r="B88" s="829"/>
      <c r="C88" s="81" t="s">
        <v>1316</v>
      </c>
      <c r="D88" s="822"/>
      <c r="E88" s="82" t="s">
        <v>1303</v>
      </c>
      <c r="F88" s="85">
        <v>7250</v>
      </c>
    </row>
    <row r="89" spans="1:6" ht="42.75" customHeight="1" x14ac:dyDescent="0.3">
      <c r="A89" s="838"/>
      <c r="B89" s="829"/>
      <c r="C89" s="81" t="s">
        <v>1317</v>
      </c>
      <c r="D89" s="822"/>
      <c r="E89" s="82" t="s">
        <v>1305</v>
      </c>
      <c r="F89" s="85">
        <v>11150</v>
      </c>
    </row>
    <row r="90" spans="1:6" ht="42.75" customHeight="1" x14ac:dyDescent="0.3">
      <c r="A90" s="856"/>
      <c r="B90" s="830"/>
      <c r="C90" s="81" t="s">
        <v>1318</v>
      </c>
      <c r="D90" s="823"/>
      <c r="E90" s="82" t="s">
        <v>1307</v>
      </c>
      <c r="F90" s="85">
        <v>13050</v>
      </c>
    </row>
    <row r="91" spans="1:6" ht="39" customHeight="1" x14ac:dyDescent="0.3">
      <c r="A91" s="837"/>
      <c r="B91" s="828" t="s">
        <v>1319</v>
      </c>
      <c r="C91" s="81" t="s">
        <v>1320</v>
      </c>
      <c r="D91" s="821" t="s">
        <v>1256</v>
      </c>
      <c r="E91" s="82" t="s">
        <v>1289</v>
      </c>
      <c r="F91" s="83">
        <v>1525</v>
      </c>
    </row>
    <row r="92" spans="1:6" ht="44.25" customHeight="1" x14ac:dyDescent="0.3">
      <c r="A92" s="838"/>
      <c r="B92" s="829"/>
      <c r="C92" s="81" t="s">
        <v>1321</v>
      </c>
      <c r="D92" s="822"/>
      <c r="E92" s="82" t="s">
        <v>1291</v>
      </c>
      <c r="F92" s="83">
        <v>3625</v>
      </c>
    </row>
    <row r="93" spans="1:6" ht="44.25" customHeight="1" x14ac:dyDescent="0.3">
      <c r="A93" s="838"/>
      <c r="B93" s="829"/>
      <c r="C93" s="81" t="s">
        <v>1322</v>
      </c>
      <c r="D93" s="822"/>
      <c r="E93" s="82" t="s">
        <v>1293</v>
      </c>
      <c r="F93" s="83">
        <v>5800</v>
      </c>
    </row>
    <row r="94" spans="1:6" ht="44.25" customHeight="1" x14ac:dyDescent="0.3">
      <c r="A94" s="838"/>
      <c r="B94" s="829"/>
      <c r="C94" s="81" t="s">
        <v>1323</v>
      </c>
      <c r="D94" s="822"/>
      <c r="E94" s="82" t="s">
        <v>1295</v>
      </c>
      <c r="F94" s="83">
        <v>8920</v>
      </c>
    </row>
    <row r="95" spans="1:6" ht="44.25" customHeight="1" x14ac:dyDescent="0.3">
      <c r="A95" s="838"/>
      <c r="B95" s="830"/>
      <c r="C95" s="81" t="s">
        <v>1324</v>
      </c>
      <c r="D95" s="823"/>
      <c r="E95" s="82" t="s">
        <v>1297</v>
      </c>
      <c r="F95" s="85">
        <v>10440</v>
      </c>
    </row>
    <row r="96" spans="1:6" ht="44.25" customHeight="1" x14ac:dyDescent="0.3">
      <c r="A96" s="840"/>
      <c r="B96" s="828" t="s">
        <v>1319</v>
      </c>
      <c r="C96" s="81" t="s">
        <v>1325</v>
      </c>
      <c r="D96" s="821" t="s">
        <v>1256</v>
      </c>
      <c r="E96" s="82" t="s">
        <v>1299</v>
      </c>
      <c r="F96" s="85">
        <v>1905</v>
      </c>
    </row>
    <row r="97" spans="1:10" ht="44.25" customHeight="1" x14ac:dyDescent="0.3">
      <c r="A97" s="840"/>
      <c r="B97" s="829"/>
      <c r="C97" s="81" t="s">
        <v>1326</v>
      </c>
      <c r="D97" s="822"/>
      <c r="E97" s="82" t="s">
        <v>1301</v>
      </c>
      <c r="F97" s="85">
        <v>4530</v>
      </c>
    </row>
    <row r="98" spans="1:10" ht="44.25" customHeight="1" x14ac:dyDescent="0.3">
      <c r="A98" s="840"/>
      <c r="B98" s="829"/>
      <c r="C98" s="81" t="s">
        <v>1327</v>
      </c>
      <c r="D98" s="822"/>
      <c r="E98" s="82" t="s">
        <v>1303</v>
      </c>
      <c r="F98" s="85">
        <v>7250</v>
      </c>
    </row>
    <row r="99" spans="1:10" ht="44.25" customHeight="1" x14ac:dyDescent="0.3">
      <c r="A99" s="840"/>
      <c r="B99" s="829"/>
      <c r="C99" s="81" t="s">
        <v>1328</v>
      </c>
      <c r="D99" s="822"/>
      <c r="E99" s="82" t="s">
        <v>1305</v>
      </c>
      <c r="F99" s="85">
        <v>11150</v>
      </c>
    </row>
    <row r="100" spans="1:10" ht="44.25" customHeight="1" x14ac:dyDescent="0.3">
      <c r="A100" s="841"/>
      <c r="B100" s="830"/>
      <c r="C100" s="81" t="s">
        <v>1329</v>
      </c>
      <c r="D100" s="823"/>
      <c r="E100" s="82" t="s">
        <v>1307</v>
      </c>
      <c r="F100" s="85">
        <v>13050</v>
      </c>
    </row>
    <row r="101" spans="1:10" ht="44.25" customHeight="1" x14ac:dyDescent="0.3">
      <c r="A101" s="840"/>
      <c r="B101" s="831" t="s">
        <v>1330</v>
      </c>
      <c r="C101" s="81" t="s">
        <v>1331</v>
      </c>
      <c r="D101" s="821" t="s">
        <v>1256</v>
      </c>
      <c r="E101" s="82" t="s">
        <v>1289</v>
      </c>
      <c r="F101" s="83">
        <v>1525</v>
      </c>
    </row>
    <row r="102" spans="1:10" ht="44.25" customHeight="1" x14ac:dyDescent="0.3">
      <c r="A102" s="840"/>
      <c r="B102" s="832"/>
      <c r="C102" s="81" t="s">
        <v>1332</v>
      </c>
      <c r="D102" s="822"/>
      <c r="E102" s="82" t="s">
        <v>1291</v>
      </c>
      <c r="F102" s="83">
        <v>3625</v>
      </c>
    </row>
    <row r="103" spans="1:10" ht="44.25" customHeight="1" x14ac:dyDescent="0.3">
      <c r="A103" s="840"/>
      <c r="B103" s="832"/>
      <c r="C103" s="81" t="s">
        <v>1333</v>
      </c>
      <c r="D103" s="822"/>
      <c r="E103" s="82" t="s">
        <v>1293</v>
      </c>
      <c r="F103" s="83">
        <v>5800</v>
      </c>
    </row>
    <row r="104" spans="1:10" ht="44.25" customHeight="1" x14ac:dyDescent="0.3">
      <c r="A104" s="840"/>
      <c r="B104" s="832"/>
      <c r="C104" s="81" t="s">
        <v>1334</v>
      </c>
      <c r="D104" s="822"/>
      <c r="E104" s="82" t="s">
        <v>1295</v>
      </c>
      <c r="F104" s="83">
        <v>8920</v>
      </c>
    </row>
    <row r="105" spans="1:10" ht="44.25" customHeight="1" x14ac:dyDescent="0.3">
      <c r="A105" s="841"/>
      <c r="B105" s="833"/>
      <c r="C105" s="81" t="s">
        <v>1335</v>
      </c>
      <c r="D105" s="823"/>
      <c r="E105" s="82" t="s">
        <v>1297</v>
      </c>
      <c r="F105" s="85">
        <v>10440</v>
      </c>
    </row>
    <row r="106" spans="1:10" ht="44.25" customHeight="1" x14ac:dyDescent="0.3">
      <c r="A106" s="838"/>
      <c r="B106" s="831" t="s">
        <v>1330</v>
      </c>
      <c r="C106" s="81" t="s">
        <v>1336</v>
      </c>
      <c r="D106" s="821" t="s">
        <v>1256</v>
      </c>
      <c r="E106" s="82" t="s">
        <v>1299</v>
      </c>
      <c r="F106" s="85">
        <v>1905</v>
      </c>
    </row>
    <row r="107" spans="1:10" ht="44.25" customHeight="1" x14ac:dyDescent="0.3">
      <c r="A107" s="838"/>
      <c r="B107" s="832"/>
      <c r="C107" s="81" t="s">
        <v>1337</v>
      </c>
      <c r="D107" s="822"/>
      <c r="E107" s="82" t="s">
        <v>1301</v>
      </c>
      <c r="F107" s="85">
        <v>4530</v>
      </c>
    </row>
    <row r="108" spans="1:10" ht="44.25" customHeight="1" x14ac:dyDescent="0.3">
      <c r="A108" s="838"/>
      <c r="B108" s="832"/>
      <c r="C108" s="81" t="s">
        <v>1338</v>
      </c>
      <c r="D108" s="822"/>
      <c r="E108" s="82" t="s">
        <v>1303</v>
      </c>
      <c r="F108" s="85">
        <v>7250</v>
      </c>
    </row>
    <row r="109" spans="1:10" ht="44.25" customHeight="1" x14ac:dyDescent="0.3">
      <c r="A109" s="838"/>
      <c r="B109" s="832"/>
      <c r="C109" s="81" t="s">
        <v>1339</v>
      </c>
      <c r="D109" s="822"/>
      <c r="E109" s="82" t="s">
        <v>1305</v>
      </c>
      <c r="F109" s="85">
        <v>11150</v>
      </c>
    </row>
    <row r="110" spans="1:10" s="31" customFormat="1" ht="45" customHeight="1" x14ac:dyDescent="0.3">
      <c r="A110" s="839"/>
      <c r="B110" s="834"/>
      <c r="C110" s="86" t="s">
        <v>1340</v>
      </c>
      <c r="D110" s="824"/>
      <c r="E110" s="87" t="s">
        <v>1307</v>
      </c>
      <c r="F110" s="88">
        <v>13050</v>
      </c>
      <c r="J110" s="102"/>
    </row>
    <row r="111" spans="1:10" ht="15.6" x14ac:dyDescent="0.3">
      <c r="D111" s="89"/>
    </row>
    <row r="112" spans="1:10" ht="21" x14ac:dyDescent="0.3">
      <c r="A112" s="844" t="s">
        <v>1341</v>
      </c>
      <c r="B112" s="845"/>
      <c r="C112" s="845"/>
      <c r="D112" s="845"/>
      <c r="E112" s="845"/>
      <c r="F112" s="846"/>
    </row>
    <row r="113" spans="1:10" ht="28.8" x14ac:dyDescent="0.3">
      <c r="A113" s="90" t="s">
        <v>260</v>
      </c>
      <c r="B113" s="91" t="s">
        <v>21</v>
      </c>
      <c r="C113" s="91" t="s">
        <v>20</v>
      </c>
      <c r="D113" s="92" t="s">
        <v>262</v>
      </c>
      <c r="E113" s="91" t="s">
        <v>349</v>
      </c>
      <c r="F113" s="93" t="s">
        <v>1342</v>
      </c>
      <c r="H113" s="29"/>
      <c r="J113"/>
    </row>
    <row r="114" spans="1:10" ht="33" customHeight="1" x14ac:dyDescent="0.3">
      <c r="B114" s="835" t="s">
        <v>1343</v>
      </c>
      <c r="C114" s="94" t="s">
        <v>1344</v>
      </c>
      <c r="D114" s="825" t="s">
        <v>1345</v>
      </c>
      <c r="E114" s="11" t="s">
        <v>1346</v>
      </c>
      <c r="F114" s="95">
        <v>5680</v>
      </c>
      <c r="H114" s="29"/>
      <c r="J114"/>
    </row>
    <row r="115" spans="1:10" ht="36.75" customHeight="1" x14ac:dyDescent="0.3">
      <c r="B115" s="835"/>
      <c r="C115" s="94" t="s">
        <v>1347</v>
      </c>
      <c r="D115" s="825"/>
      <c r="E115" s="11" t="s">
        <v>1348</v>
      </c>
      <c r="F115" s="95">
        <v>7800</v>
      </c>
      <c r="H115" s="29"/>
      <c r="J115"/>
    </row>
    <row r="116" spans="1:10" ht="38.25" customHeight="1" x14ac:dyDescent="0.3">
      <c r="B116" s="836"/>
      <c r="C116" s="97" t="s">
        <v>1349</v>
      </c>
      <c r="D116" s="705"/>
      <c r="E116" s="25" t="s">
        <v>1350</v>
      </c>
      <c r="F116" s="98">
        <v>7800</v>
      </c>
      <c r="H116" s="29"/>
      <c r="J116"/>
    </row>
    <row r="117" spans="1:10" x14ac:dyDescent="0.3">
      <c r="A117" s="847"/>
      <c r="B117" s="847"/>
      <c r="C117" s="847"/>
      <c r="D117" s="847"/>
      <c r="E117" s="847"/>
      <c r="F117" s="847"/>
    </row>
    <row r="118" spans="1:10" ht="43.2" x14ac:dyDescent="0.3">
      <c r="A118" s="90" t="s">
        <v>260</v>
      </c>
      <c r="B118" s="91" t="s">
        <v>21</v>
      </c>
      <c r="C118" s="91" t="s">
        <v>20</v>
      </c>
      <c r="D118" s="92" t="s">
        <v>262</v>
      </c>
      <c r="E118" s="91" t="s">
        <v>349</v>
      </c>
      <c r="F118" s="99" t="s">
        <v>1351</v>
      </c>
      <c r="H118" s="29"/>
      <c r="J118"/>
    </row>
    <row r="119" spans="1:10" ht="23.25" customHeight="1" x14ac:dyDescent="0.3">
      <c r="B119" s="837" t="s">
        <v>1352</v>
      </c>
      <c r="C119" s="94" t="s">
        <v>1353</v>
      </c>
      <c r="D119" s="825" t="s">
        <v>1345</v>
      </c>
      <c r="E119" s="11" t="s">
        <v>1354</v>
      </c>
      <c r="F119" s="95">
        <v>2700</v>
      </c>
      <c r="H119" s="29"/>
      <c r="J119"/>
    </row>
    <row r="120" spans="1:10" ht="22.5" customHeight="1" x14ac:dyDescent="0.3">
      <c r="B120" s="838"/>
      <c r="C120" s="94" t="s">
        <v>1355</v>
      </c>
      <c r="D120" s="825"/>
      <c r="E120" s="11" t="s">
        <v>1356</v>
      </c>
      <c r="F120" s="95">
        <v>3480</v>
      </c>
      <c r="H120" s="29"/>
      <c r="J120"/>
    </row>
    <row r="121" spans="1:10" ht="24" customHeight="1" x14ac:dyDescent="0.3">
      <c r="B121" s="838"/>
      <c r="C121" s="94" t="s">
        <v>1357</v>
      </c>
      <c r="D121" s="825"/>
      <c r="E121" s="11" t="s">
        <v>1358</v>
      </c>
      <c r="F121" s="95">
        <v>5600</v>
      </c>
      <c r="H121" s="29"/>
      <c r="J121"/>
    </row>
    <row r="122" spans="1:10" ht="24.75" customHeight="1" x14ac:dyDescent="0.3">
      <c r="B122" s="839"/>
      <c r="C122" s="97" t="s">
        <v>1359</v>
      </c>
      <c r="D122" s="705"/>
      <c r="E122" s="25" t="s">
        <v>1360</v>
      </c>
      <c r="F122" s="98">
        <v>11020</v>
      </c>
      <c r="H122" s="29"/>
      <c r="J122"/>
    </row>
    <row r="125" spans="1:10" ht="16.5" customHeight="1" x14ac:dyDescent="0.3">
      <c r="A125" s="848" t="s">
        <v>1361</v>
      </c>
      <c r="B125" s="849"/>
      <c r="C125" s="849"/>
      <c r="D125" s="849"/>
      <c r="E125" s="850"/>
      <c r="F125" s="100"/>
    </row>
    <row r="126" spans="1:10" x14ac:dyDescent="0.3">
      <c r="A126" s="815"/>
      <c r="B126" s="816"/>
      <c r="C126" s="816"/>
      <c r="D126" s="816"/>
      <c r="E126" s="817"/>
      <c r="F126" s="100"/>
    </row>
    <row r="127" spans="1:10" x14ac:dyDescent="0.3">
      <c r="A127" s="815"/>
      <c r="B127" s="816"/>
      <c r="C127" s="816"/>
      <c r="D127" s="816"/>
      <c r="E127" s="817"/>
      <c r="F127" s="100"/>
    </row>
    <row r="128" spans="1:10" ht="69" customHeight="1" x14ac:dyDescent="0.3">
      <c r="A128" s="818"/>
      <c r="B128" s="819"/>
      <c r="C128" s="819"/>
      <c r="D128" s="819"/>
      <c r="E128" s="820"/>
      <c r="F128" s="100"/>
    </row>
    <row r="129" spans="1:10" ht="30" customHeight="1" x14ac:dyDescent="0.3">
      <c r="A129" s="103" t="s">
        <v>1204</v>
      </c>
      <c r="B129" s="16" t="s">
        <v>20</v>
      </c>
      <c r="C129" s="15" t="s">
        <v>262</v>
      </c>
      <c r="D129" s="16" t="s">
        <v>349</v>
      </c>
      <c r="E129" s="104" t="s">
        <v>1342</v>
      </c>
      <c r="I129" s="29"/>
      <c r="J129"/>
    </row>
    <row r="130" spans="1:10" x14ac:dyDescent="0.3">
      <c r="A130" s="835" t="s">
        <v>1362</v>
      </c>
      <c r="B130" s="826" t="s">
        <v>1363</v>
      </c>
      <c r="C130" s="825" t="s">
        <v>1364</v>
      </c>
      <c r="D130" s="826" t="s">
        <v>1350</v>
      </c>
      <c r="E130" s="812">
        <v>43500</v>
      </c>
      <c r="I130" s="29"/>
      <c r="J130"/>
    </row>
    <row r="131" spans="1:10" x14ac:dyDescent="0.3">
      <c r="A131" s="835"/>
      <c r="B131" s="826"/>
      <c r="C131" s="825"/>
      <c r="D131" s="826"/>
      <c r="E131" s="812"/>
      <c r="I131" s="29"/>
      <c r="J131"/>
    </row>
    <row r="132" spans="1:10" ht="51" customHeight="1" x14ac:dyDescent="0.3">
      <c r="A132" s="835"/>
      <c r="B132" s="826"/>
      <c r="C132" s="825"/>
      <c r="D132" s="826"/>
      <c r="E132" s="812"/>
      <c r="I132" s="29"/>
      <c r="J132"/>
    </row>
    <row r="133" spans="1:10" ht="63" customHeight="1" x14ac:dyDescent="0.3">
      <c r="A133" s="96" t="s">
        <v>1365</v>
      </c>
      <c r="B133" s="25" t="s">
        <v>1363</v>
      </c>
      <c r="C133" s="24" t="s">
        <v>1366</v>
      </c>
      <c r="D133" s="25" t="s">
        <v>1367</v>
      </c>
      <c r="E133" s="105">
        <v>11500</v>
      </c>
      <c r="I133" s="29"/>
      <c r="J133"/>
    </row>
    <row r="134" spans="1:10" ht="31.95" customHeight="1" x14ac:dyDescent="0.3">
      <c r="A134" s="851" t="s">
        <v>1368</v>
      </c>
      <c r="B134" s="852"/>
      <c r="C134" s="852"/>
      <c r="D134" s="853"/>
      <c r="E134" s="106"/>
    </row>
    <row r="135" spans="1:10" ht="16.5" hidden="1" customHeight="1" x14ac:dyDescent="0.3">
      <c r="A135" s="101"/>
      <c r="B135" s="107" t="s">
        <v>1363</v>
      </c>
      <c r="C135" s="101"/>
      <c r="D135" s="101"/>
      <c r="E135" s="101"/>
    </row>
    <row r="136" spans="1:10" ht="33" hidden="1" customHeight="1" x14ac:dyDescent="0.3">
      <c r="A136" s="108" t="s">
        <v>1204</v>
      </c>
      <c r="B136" s="16" t="s">
        <v>20</v>
      </c>
      <c r="C136" s="15" t="s">
        <v>262</v>
      </c>
      <c r="D136" s="16" t="s">
        <v>349</v>
      </c>
      <c r="E136" s="109" t="s">
        <v>1369</v>
      </c>
      <c r="I136" s="29"/>
      <c r="J136"/>
    </row>
    <row r="137" spans="1:10" hidden="1" x14ac:dyDescent="0.3">
      <c r="A137" s="835" t="s">
        <v>1370</v>
      </c>
      <c r="B137" s="826" t="s">
        <v>1363</v>
      </c>
      <c r="C137" s="825" t="s">
        <v>1364</v>
      </c>
      <c r="D137" s="826" t="s">
        <v>1367</v>
      </c>
      <c r="E137" s="813">
        <v>7500</v>
      </c>
      <c r="I137" s="29"/>
      <c r="J137"/>
    </row>
    <row r="138" spans="1:10" hidden="1" x14ac:dyDescent="0.3">
      <c r="A138" s="835"/>
      <c r="B138" s="826"/>
      <c r="C138" s="825"/>
      <c r="D138" s="826"/>
      <c r="E138" s="813"/>
      <c r="I138" s="29"/>
      <c r="J138"/>
    </row>
    <row r="139" spans="1:10" hidden="1" x14ac:dyDescent="0.3">
      <c r="A139" s="836"/>
      <c r="B139" s="827"/>
      <c r="C139" s="705"/>
      <c r="D139" s="827"/>
      <c r="E139" s="814"/>
      <c r="I139" s="29"/>
      <c r="J139"/>
    </row>
    <row r="140" spans="1:10" ht="3" customHeight="1" x14ac:dyDescent="0.3"/>
  </sheetData>
  <mergeCells count="51">
    <mergeCell ref="A1:F1"/>
    <mergeCell ref="A3:F3"/>
    <mergeCell ref="A17:F17"/>
    <mergeCell ref="A49:F49"/>
    <mergeCell ref="A62:F62"/>
    <mergeCell ref="A69:F69"/>
    <mergeCell ref="A134:D134"/>
    <mergeCell ref="A64:A67"/>
    <mergeCell ref="A71:A75"/>
    <mergeCell ref="A76:A80"/>
    <mergeCell ref="A81:A85"/>
    <mergeCell ref="A86:A90"/>
    <mergeCell ref="A91:A95"/>
    <mergeCell ref="A130:A132"/>
    <mergeCell ref="A137:A139"/>
    <mergeCell ref="B64:B67"/>
    <mergeCell ref="B71:B75"/>
    <mergeCell ref="B76:B80"/>
    <mergeCell ref="B81:B85"/>
    <mergeCell ref="B86:B90"/>
    <mergeCell ref="A112:F112"/>
    <mergeCell ref="A117:F117"/>
    <mergeCell ref="A125:E125"/>
    <mergeCell ref="B96:B100"/>
    <mergeCell ref="B101:B105"/>
    <mergeCell ref="B106:B110"/>
    <mergeCell ref="B114:B116"/>
    <mergeCell ref="B119:B122"/>
    <mergeCell ref="A96:A100"/>
    <mergeCell ref="A101:A105"/>
    <mergeCell ref="A106:A110"/>
    <mergeCell ref="B137:B139"/>
    <mergeCell ref="C130:C132"/>
    <mergeCell ref="C137:C139"/>
    <mergeCell ref="D71:D75"/>
    <mergeCell ref="D76:D80"/>
    <mergeCell ref="D81:D85"/>
    <mergeCell ref="D86:D90"/>
    <mergeCell ref="D91:D95"/>
    <mergeCell ref="D96:D100"/>
    <mergeCell ref="B91:B95"/>
    <mergeCell ref="E130:E132"/>
    <mergeCell ref="E137:E139"/>
    <mergeCell ref="A126:E128"/>
    <mergeCell ref="D101:D105"/>
    <mergeCell ref="D106:D110"/>
    <mergeCell ref="D114:D116"/>
    <mergeCell ref="D119:D122"/>
    <mergeCell ref="D130:D132"/>
    <mergeCell ref="D137:D139"/>
    <mergeCell ref="B130:B132"/>
  </mergeCells>
  <pageMargins left="0.7" right="0.7" top="0.75" bottom="0.75" header="0.3" footer="0.3"/>
  <pageSetup paperSize="9" scale="64" fitToHeight="0" orientation="portrait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249977111117893"/>
    <pageSetUpPr fitToPage="1"/>
  </sheetPr>
  <dimension ref="A1:F72"/>
  <sheetViews>
    <sheetView workbookViewId="0">
      <selection activeCell="L38" sqref="L38"/>
    </sheetView>
  </sheetViews>
  <sheetFormatPr defaultColWidth="9.109375" defaultRowHeight="14.4" x14ac:dyDescent="0.3"/>
  <cols>
    <col min="1" max="1" width="29.88671875" customWidth="1"/>
    <col min="2" max="2" width="21.109375" customWidth="1"/>
    <col min="3" max="3" width="16.88671875" customWidth="1"/>
    <col min="4" max="4" width="50.44140625" customWidth="1"/>
    <col min="5" max="5" width="34" customWidth="1"/>
    <col min="6" max="6" width="20.44140625" customWidth="1"/>
  </cols>
  <sheetData>
    <row r="1" spans="1:6" ht="18" x14ac:dyDescent="0.35">
      <c r="A1" s="877" t="s">
        <v>1371</v>
      </c>
      <c r="B1" s="878"/>
      <c r="C1" s="878"/>
      <c r="D1" s="878"/>
      <c r="E1" s="878"/>
      <c r="F1" s="879"/>
    </row>
    <row r="2" spans="1:6" ht="34.5" customHeight="1" x14ac:dyDescent="0.3">
      <c r="A2" s="1" t="s">
        <v>260</v>
      </c>
      <c r="B2" s="2" t="s">
        <v>20</v>
      </c>
      <c r="C2" s="2" t="s">
        <v>385</v>
      </c>
      <c r="D2" s="2" t="s">
        <v>1372</v>
      </c>
      <c r="E2" s="2" t="s">
        <v>349</v>
      </c>
      <c r="F2" s="3" t="s">
        <v>1373</v>
      </c>
    </row>
    <row r="3" spans="1:6" ht="136.5" customHeight="1" x14ac:dyDescent="0.3">
      <c r="A3" s="4"/>
      <c r="B3" s="5" t="s">
        <v>1374</v>
      </c>
      <c r="C3" s="6"/>
      <c r="D3" s="6" t="s">
        <v>1375</v>
      </c>
      <c r="E3" s="5" t="s">
        <v>1376</v>
      </c>
      <c r="F3" s="7">
        <v>14550</v>
      </c>
    </row>
    <row r="4" spans="1:6" x14ac:dyDescent="0.3">
      <c r="A4" s="870"/>
      <c r="B4" s="5" t="s">
        <v>1377</v>
      </c>
      <c r="C4" s="867" t="s">
        <v>1378</v>
      </c>
      <c r="D4" s="867" t="s">
        <v>1379</v>
      </c>
      <c r="E4" s="5" t="s">
        <v>1380</v>
      </c>
      <c r="F4" s="7">
        <v>15611</v>
      </c>
    </row>
    <row r="5" spans="1:6" x14ac:dyDescent="0.3">
      <c r="A5" s="870"/>
      <c r="B5" s="5" t="s">
        <v>1381</v>
      </c>
      <c r="C5" s="867"/>
      <c r="D5" s="867"/>
      <c r="E5" s="5" t="s">
        <v>1382</v>
      </c>
      <c r="F5" s="7">
        <v>15611</v>
      </c>
    </row>
    <row r="6" spans="1:6" x14ac:dyDescent="0.3">
      <c r="A6" s="870"/>
      <c r="B6" s="5" t="s">
        <v>1383</v>
      </c>
      <c r="C6" s="867"/>
      <c r="D6" s="867" t="s">
        <v>1384</v>
      </c>
      <c r="E6" s="5" t="s">
        <v>1380</v>
      </c>
      <c r="F6" s="7">
        <v>15611</v>
      </c>
    </row>
    <row r="7" spans="1:6" x14ac:dyDescent="0.3">
      <c r="A7" s="870"/>
      <c r="B7" s="5" t="s">
        <v>1385</v>
      </c>
      <c r="C7" s="867"/>
      <c r="D7" s="867"/>
      <c r="E7" s="5" t="s">
        <v>1382</v>
      </c>
      <c r="F7" s="7">
        <v>15611</v>
      </c>
    </row>
    <row r="8" spans="1:6" x14ac:dyDescent="0.3">
      <c r="A8" s="870"/>
      <c r="B8" s="5" t="s">
        <v>1386</v>
      </c>
      <c r="C8" s="867"/>
      <c r="D8" s="867" t="s">
        <v>1387</v>
      </c>
      <c r="E8" s="5" t="s">
        <v>1380</v>
      </c>
      <c r="F8" s="8">
        <v>17346.857142857138</v>
      </c>
    </row>
    <row r="9" spans="1:6" x14ac:dyDescent="0.3">
      <c r="A9" s="870"/>
      <c r="B9" s="5" t="s">
        <v>1388</v>
      </c>
      <c r="C9" s="867"/>
      <c r="D9" s="867"/>
      <c r="E9" s="5" t="s">
        <v>1382</v>
      </c>
      <c r="F9" s="8">
        <v>17346.857142857138</v>
      </c>
    </row>
    <row r="10" spans="1:6" x14ac:dyDescent="0.3">
      <c r="A10" s="870"/>
      <c r="B10" s="5" t="s">
        <v>1389</v>
      </c>
      <c r="C10" s="867"/>
      <c r="D10" s="867" t="s">
        <v>1390</v>
      </c>
      <c r="E10" s="5" t="s">
        <v>1380</v>
      </c>
      <c r="F10" s="8">
        <v>17346.857142857138</v>
      </c>
    </row>
    <row r="11" spans="1:6" x14ac:dyDescent="0.3">
      <c r="A11" s="870"/>
      <c r="B11" s="5" t="s">
        <v>1391</v>
      </c>
      <c r="C11" s="867"/>
      <c r="D11" s="867"/>
      <c r="E11" s="5" t="s">
        <v>1382</v>
      </c>
      <c r="F11" s="8">
        <v>17346.857142857138</v>
      </c>
    </row>
    <row r="12" spans="1:6" x14ac:dyDescent="0.3">
      <c r="A12" s="870"/>
      <c r="B12" s="5" t="s">
        <v>1392</v>
      </c>
      <c r="C12" s="867"/>
      <c r="D12" s="867" t="s">
        <v>1393</v>
      </c>
      <c r="E12" s="5" t="s">
        <v>1380</v>
      </c>
      <c r="F12" s="8">
        <v>17346.857142857138</v>
      </c>
    </row>
    <row r="13" spans="1:6" x14ac:dyDescent="0.3">
      <c r="A13" s="870"/>
      <c r="B13" s="5" t="s">
        <v>1394</v>
      </c>
      <c r="C13" s="867"/>
      <c r="D13" s="867"/>
      <c r="E13" s="5" t="s">
        <v>1382</v>
      </c>
      <c r="F13" s="8">
        <v>17346.857142857138</v>
      </c>
    </row>
    <row r="14" spans="1:6" x14ac:dyDescent="0.3">
      <c r="A14" s="870"/>
      <c r="B14" s="5" t="s">
        <v>1395</v>
      </c>
      <c r="C14" s="867"/>
      <c r="D14" s="867" t="s">
        <v>1396</v>
      </c>
      <c r="E14" s="5" t="s">
        <v>1380</v>
      </c>
      <c r="F14" s="8">
        <v>17346.857142857138</v>
      </c>
    </row>
    <row r="15" spans="1:6" x14ac:dyDescent="0.3">
      <c r="A15" s="870"/>
      <c r="B15" s="5" t="s">
        <v>1397</v>
      </c>
      <c r="C15" s="867"/>
      <c r="D15" s="867"/>
      <c r="E15" s="5" t="s">
        <v>1382</v>
      </c>
      <c r="F15" s="9">
        <v>17346.857142857138</v>
      </c>
    </row>
    <row r="16" spans="1:6" x14ac:dyDescent="0.3">
      <c r="A16" s="870"/>
      <c r="B16" s="5" t="s">
        <v>1398</v>
      </c>
      <c r="C16" s="867" t="s">
        <v>398</v>
      </c>
      <c r="D16" s="867" t="s">
        <v>1379</v>
      </c>
      <c r="E16" s="5" t="s">
        <v>1382</v>
      </c>
      <c r="F16" s="7">
        <v>24290</v>
      </c>
    </row>
    <row r="17" spans="1:6" x14ac:dyDescent="0.3">
      <c r="A17" s="870"/>
      <c r="B17" s="5" t="s">
        <v>1399</v>
      </c>
      <c r="C17" s="867"/>
      <c r="D17" s="867"/>
      <c r="E17" s="5" t="s">
        <v>1380</v>
      </c>
      <c r="F17" s="7">
        <v>24290</v>
      </c>
    </row>
    <row r="18" spans="1:6" x14ac:dyDescent="0.3">
      <c r="A18" s="870"/>
      <c r="B18" s="5" t="s">
        <v>1400</v>
      </c>
      <c r="C18" s="867"/>
      <c r="D18" s="867" t="s">
        <v>1384</v>
      </c>
      <c r="E18" s="5" t="s">
        <v>1382</v>
      </c>
      <c r="F18" s="7">
        <v>24290</v>
      </c>
    </row>
    <row r="19" spans="1:6" x14ac:dyDescent="0.3">
      <c r="A19" s="870"/>
      <c r="B19" s="5" t="s">
        <v>1401</v>
      </c>
      <c r="C19" s="867"/>
      <c r="D19" s="867"/>
      <c r="E19" s="5" t="s">
        <v>1380</v>
      </c>
      <c r="F19" s="7">
        <v>24290</v>
      </c>
    </row>
    <row r="20" spans="1:6" x14ac:dyDescent="0.3">
      <c r="A20" s="870"/>
      <c r="B20" s="5" t="s">
        <v>1402</v>
      </c>
      <c r="C20" s="867"/>
      <c r="D20" s="867" t="s">
        <v>1387</v>
      </c>
      <c r="E20" s="5" t="s">
        <v>1382</v>
      </c>
      <c r="F20" s="8">
        <v>27761.142857142855</v>
      </c>
    </row>
    <row r="21" spans="1:6" x14ac:dyDescent="0.3">
      <c r="A21" s="870"/>
      <c r="B21" s="5" t="s">
        <v>1403</v>
      </c>
      <c r="C21" s="867"/>
      <c r="D21" s="867"/>
      <c r="E21" s="5" t="s">
        <v>1380</v>
      </c>
      <c r="F21" s="8">
        <v>27761.142857142855</v>
      </c>
    </row>
    <row r="22" spans="1:6" x14ac:dyDescent="0.3">
      <c r="A22" s="870"/>
      <c r="B22" s="5" t="s">
        <v>1404</v>
      </c>
      <c r="C22" s="867"/>
      <c r="D22" s="867" t="s">
        <v>1390</v>
      </c>
      <c r="E22" s="5" t="s">
        <v>1382</v>
      </c>
      <c r="F22" s="8">
        <v>27761.142857142855</v>
      </c>
    </row>
    <row r="23" spans="1:6" x14ac:dyDescent="0.3">
      <c r="A23" s="870"/>
      <c r="B23" s="5" t="s">
        <v>1405</v>
      </c>
      <c r="C23" s="867"/>
      <c r="D23" s="867"/>
      <c r="E23" s="5" t="s">
        <v>1380</v>
      </c>
      <c r="F23" s="8">
        <v>27761.142857142855</v>
      </c>
    </row>
    <row r="24" spans="1:6" x14ac:dyDescent="0.3">
      <c r="A24" s="870"/>
      <c r="B24" s="5" t="s">
        <v>1406</v>
      </c>
      <c r="C24" s="867"/>
      <c r="D24" s="867" t="s">
        <v>1407</v>
      </c>
      <c r="E24" s="5" t="s">
        <v>1382</v>
      </c>
      <c r="F24" s="8">
        <v>27761.142857142855</v>
      </c>
    </row>
    <row r="25" spans="1:6" x14ac:dyDescent="0.3">
      <c r="A25" s="870"/>
      <c r="B25" s="5" t="s">
        <v>1408</v>
      </c>
      <c r="C25" s="867"/>
      <c r="D25" s="867"/>
      <c r="E25" s="5" t="s">
        <v>1380</v>
      </c>
      <c r="F25" s="8">
        <v>27761.142857142855</v>
      </c>
    </row>
    <row r="26" spans="1:6" x14ac:dyDescent="0.3">
      <c r="A26" s="870"/>
      <c r="B26" s="5" t="s">
        <v>1409</v>
      </c>
      <c r="C26" s="867"/>
      <c r="D26" s="867" t="s">
        <v>1410</v>
      </c>
      <c r="E26" s="5" t="s">
        <v>1382</v>
      </c>
      <c r="F26" s="8">
        <v>27761.142857142855</v>
      </c>
    </row>
    <row r="27" spans="1:6" x14ac:dyDescent="0.3">
      <c r="A27" s="870"/>
      <c r="B27" s="5" t="s">
        <v>1411</v>
      </c>
      <c r="C27" s="867"/>
      <c r="D27" s="867"/>
      <c r="E27" s="5" t="s">
        <v>1380</v>
      </c>
      <c r="F27" s="8">
        <v>27761.142857142855</v>
      </c>
    </row>
    <row r="28" spans="1:6" ht="41.25" customHeight="1" x14ac:dyDescent="0.3">
      <c r="A28" s="870"/>
      <c r="B28" s="5" t="s">
        <v>1412</v>
      </c>
      <c r="C28" s="867"/>
      <c r="D28" s="867" t="s">
        <v>1375</v>
      </c>
      <c r="E28" s="5" t="s">
        <v>1413</v>
      </c>
      <c r="F28" s="10">
        <v>3376.2857142857151</v>
      </c>
    </row>
    <row r="29" spans="1:6" ht="42.75" customHeight="1" x14ac:dyDescent="0.3">
      <c r="A29" s="870"/>
      <c r="B29" s="5" t="s">
        <v>1414</v>
      </c>
      <c r="C29" s="826"/>
      <c r="D29" s="826"/>
      <c r="E29" s="5" t="s">
        <v>389</v>
      </c>
      <c r="F29" s="8">
        <v>5497.7142857142844</v>
      </c>
    </row>
    <row r="30" spans="1:6" ht="34.5" customHeight="1" x14ac:dyDescent="0.3">
      <c r="A30" s="870"/>
      <c r="B30" s="5" t="s">
        <v>1415</v>
      </c>
      <c r="C30" s="826"/>
      <c r="D30" s="826"/>
      <c r="E30" s="5" t="s">
        <v>1416</v>
      </c>
      <c r="F30" s="8">
        <v>6703.7142857142862</v>
      </c>
    </row>
    <row r="31" spans="1:6" ht="32.25" customHeight="1" x14ac:dyDescent="0.3">
      <c r="A31" s="870"/>
      <c r="B31" s="5" t="s">
        <v>1417</v>
      </c>
      <c r="C31" s="826"/>
      <c r="D31" s="826"/>
      <c r="E31" s="5" t="s">
        <v>1418</v>
      </c>
      <c r="F31" s="12">
        <v>10437.428571428572</v>
      </c>
    </row>
    <row r="32" spans="1:6" x14ac:dyDescent="0.3">
      <c r="A32" s="870"/>
      <c r="B32" s="5" t="s">
        <v>1419</v>
      </c>
      <c r="C32" s="872" t="s">
        <v>1420</v>
      </c>
      <c r="D32" s="867" t="s">
        <v>1375</v>
      </c>
      <c r="E32" s="5" t="s">
        <v>1421</v>
      </c>
      <c r="F32" s="10">
        <v>6932.5714285714303</v>
      </c>
    </row>
    <row r="33" spans="1:6" x14ac:dyDescent="0.3">
      <c r="A33" s="870"/>
      <c r="B33" s="5" t="s">
        <v>1422</v>
      </c>
      <c r="C33" s="872"/>
      <c r="D33" s="867"/>
      <c r="E33" s="5" t="s">
        <v>1423</v>
      </c>
      <c r="F33" s="8">
        <v>16768.28571428571</v>
      </c>
    </row>
    <row r="34" spans="1:6" x14ac:dyDescent="0.3">
      <c r="A34" s="870"/>
      <c r="B34" s="5" t="s">
        <v>1424</v>
      </c>
      <c r="C34" s="872"/>
      <c r="D34" s="867" t="s">
        <v>1425</v>
      </c>
      <c r="E34" s="5" t="s">
        <v>1421</v>
      </c>
      <c r="F34" s="8">
        <v>7511.1428571428578</v>
      </c>
    </row>
    <row r="35" spans="1:6" x14ac:dyDescent="0.3">
      <c r="A35" s="870"/>
      <c r="B35" s="5" t="s">
        <v>1426</v>
      </c>
      <c r="C35" s="872"/>
      <c r="D35" s="867"/>
      <c r="E35" s="5" t="s">
        <v>1423</v>
      </c>
      <c r="F35" s="8">
        <v>17925.428571428565</v>
      </c>
    </row>
    <row r="36" spans="1:6" x14ac:dyDescent="0.3">
      <c r="A36" s="870"/>
      <c r="B36" s="5" t="s">
        <v>1427</v>
      </c>
      <c r="C36" s="872"/>
      <c r="D36" s="867" t="s">
        <v>1428</v>
      </c>
      <c r="E36" s="5" t="s">
        <v>1421</v>
      </c>
      <c r="F36" s="8">
        <v>8089.7142857142862</v>
      </c>
    </row>
    <row r="37" spans="1:6" ht="26.25" customHeight="1" x14ac:dyDescent="0.3">
      <c r="A37" s="870"/>
      <c r="B37" s="5" t="s">
        <v>1429</v>
      </c>
      <c r="C37" s="872"/>
      <c r="D37" s="867"/>
      <c r="E37" s="5" t="s">
        <v>1423</v>
      </c>
      <c r="F37" s="9">
        <v>19661.142857142855</v>
      </c>
    </row>
    <row r="38" spans="1:6" ht="24" customHeight="1" x14ac:dyDescent="0.3">
      <c r="A38" s="870"/>
      <c r="B38" s="5" t="s">
        <v>1430</v>
      </c>
      <c r="C38" s="873" t="s">
        <v>1431</v>
      </c>
      <c r="D38" s="867" t="s">
        <v>1375</v>
      </c>
      <c r="E38" s="5" t="s">
        <v>1421</v>
      </c>
      <c r="F38" s="8">
        <v>6932.5714285714303</v>
      </c>
    </row>
    <row r="39" spans="1:6" x14ac:dyDescent="0.3">
      <c r="A39" s="870"/>
      <c r="B39" s="5" t="s">
        <v>1432</v>
      </c>
      <c r="C39" s="874"/>
      <c r="D39" s="867"/>
      <c r="E39" s="5" t="s">
        <v>1423</v>
      </c>
      <c r="F39" s="8">
        <v>16768.28571428571</v>
      </c>
    </row>
    <row r="40" spans="1:6" x14ac:dyDescent="0.3">
      <c r="A40" s="870"/>
      <c r="B40" s="5" t="s">
        <v>1433</v>
      </c>
      <c r="C40" s="874"/>
      <c r="D40" s="867" t="s">
        <v>1425</v>
      </c>
      <c r="E40" s="5" t="s">
        <v>1421</v>
      </c>
      <c r="F40" s="8">
        <v>7511.1428571428578</v>
      </c>
    </row>
    <row r="41" spans="1:6" x14ac:dyDescent="0.3">
      <c r="A41" s="870"/>
      <c r="B41" s="5" t="s">
        <v>1434</v>
      </c>
      <c r="C41" s="874"/>
      <c r="D41" s="867"/>
      <c r="E41" s="5" t="s">
        <v>1423</v>
      </c>
      <c r="F41" s="8">
        <v>17925.428571428565</v>
      </c>
    </row>
    <row r="42" spans="1:6" x14ac:dyDescent="0.3">
      <c r="A42" s="870"/>
      <c r="B42" s="5" t="s">
        <v>1435</v>
      </c>
      <c r="C42" s="874"/>
      <c r="D42" s="867" t="s">
        <v>1428</v>
      </c>
      <c r="E42" s="5" t="s">
        <v>1421</v>
      </c>
      <c r="F42" s="8">
        <v>7700</v>
      </c>
    </row>
    <row r="43" spans="1:6" x14ac:dyDescent="0.3">
      <c r="A43" s="871"/>
      <c r="B43" s="13" t="s">
        <v>1436</v>
      </c>
      <c r="C43" s="875"/>
      <c r="D43" s="868"/>
      <c r="E43" s="13" t="s">
        <v>1423</v>
      </c>
      <c r="F43" s="12">
        <v>18200</v>
      </c>
    </row>
    <row r="46" spans="1:6" ht="21" x14ac:dyDescent="0.4">
      <c r="A46" s="682" t="s">
        <v>1437</v>
      </c>
      <c r="B46" s="683"/>
      <c r="C46" s="683"/>
      <c r="D46" s="683"/>
      <c r="E46" s="683"/>
      <c r="F46" s="684"/>
    </row>
    <row r="47" spans="1:6" ht="25.5" customHeight="1" x14ac:dyDescent="0.3">
      <c r="A47" s="869"/>
      <c r="B47" s="14" t="s">
        <v>1438</v>
      </c>
      <c r="C47" s="876" t="s">
        <v>1439</v>
      </c>
      <c r="D47" s="866" t="s">
        <v>1375</v>
      </c>
      <c r="E47" s="16" t="s">
        <v>1440</v>
      </c>
      <c r="F47" s="17">
        <v>2558</v>
      </c>
    </row>
    <row r="48" spans="1:6" ht="29.25" customHeight="1" x14ac:dyDescent="0.3">
      <c r="A48" s="870"/>
      <c r="B48" s="18" t="s">
        <v>1441</v>
      </c>
      <c r="C48" s="825"/>
      <c r="D48" s="867"/>
      <c r="E48" s="11" t="s">
        <v>1442</v>
      </c>
      <c r="F48" s="19">
        <v>3029</v>
      </c>
    </row>
    <row r="49" spans="1:6" ht="31.5" customHeight="1" x14ac:dyDescent="0.3">
      <c r="A49" s="870"/>
      <c r="B49" s="18" t="s">
        <v>1443</v>
      </c>
      <c r="C49" s="825"/>
      <c r="D49" s="867"/>
      <c r="E49" s="11" t="s">
        <v>1444</v>
      </c>
      <c r="F49" s="19">
        <v>3220</v>
      </c>
    </row>
    <row r="50" spans="1:6" ht="44.25" customHeight="1" x14ac:dyDescent="0.3">
      <c r="A50" s="870"/>
      <c r="B50" s="18" t="s">
        <v>1445</v>
      </c>
      <c r="C50" s="825" t="s">
        <v>1420</v>
      </c>
      <c r="D50" s="867" t="s">
        <v>1425</v>
      </c>
      <c r="E50" s="20" t="s">
        <v>1446</v>
      </c>
      <c r="F50" s="21">
        <v>3209</v>
      </c>
    </row>
    <row r="51" spans="1:6" ht="45.75" customHeight="1" x14ac:dyDescent="0.3">
      <c r="A51" s="870"/>
      <c r="B51" s="18" t="s">
        <v>1447</v>
      </c>
      <c r="C51" s="825"/>
      <c r="D51" s="867"/>
      <c r="E51" s="20" t="s">
        <v>1448</v>
      </c>
      <c r="F51" s="21">
        <v>35151</v>
      </c>
    </row>
    <row r="52" spans="1:6" ht="26.25" customHeight="1" x14ac:dyDescent="0.3">
      <c r="A52" s="870"/>
      <c r="B52" s="22" t="s">
        <v>1449</v>
      </c>
      <c r="C52" s="825" t="s">
        <v>1420</v>
      </c>
      <c r="D52" s="826" t="s">
        <v>1425</v>
      </c>
      <c r="E52" s="20" t="s">
        <v>1450</v>
      </c>
      <c r="F52" s="21">
        <v>5315</v>
      </c>
    </row>
    <row r="53" spans="1:6" ht="27" customHeight="1" x14ac:dyDescent="0.3">
      <c r="A53" s="870"/>
      <c r="B53" s="22" t="s">
        <v>1451</v>
      </c>
      <c r="C53" s="825"/>
      <c r="D53" s="826"/>
      <c r="E53" s="20" t="s">
        <v>1452</v>
      </c>
      <c r="F53" s="21">
        <v>6674</v>
      </c>
    </row>
    <row r="54" spans="1:6" ht="34.5" customHeight="1" x14ac:dyDescent="0.3">
      <c r="A54" s="871"/>
      <c r="B54" s="23" t="s">
        <v>1453</v>
      </c>
      <c r="C54" s="705"/>
      <c r="D54" s="827"/>
      <c r="E54" s="26" t="s">
        <v>1454</v>
      </c>
      <c r="F54" s="27">
        <v>10292</v>
      </c>
    </row>
    <row r="55" spans="1:6" x14ac:dyDescent="0.3">
      <c r="C55" s="28"/>
    </row>
    <row r="56" spans="1:6" x14ac:dyDescent="0.3">
      <c r="C56" s="28"/>
    </row>
    <row r="57" spans="1:6" x14ac:dyDescent="0.3">
      <c r="C57" s="28"/>
    </row>
    <row r="58" spans="1:6" x14ac:dyDescent="0.3">
      <c r="C58" s="28"/>
    </row>
    <row r="59" spans="1:6" x14ac:dyDescent="0.3">
      <c r="C59" s="28"/>
    </row>
    <row r="60" spans="1:6" x14ac:dyDescent="0.3">
      <c r="C60" s="28"/>
    </row>
    <row r="61" spans="1:6" x14ac:dyDescent="0.3">
      <c r="C61" s="28"/>
    </row>
    <row r="62" spans="1:6" x14ac:dyDescent="0.3">
      <c r="C62" s="28"/>
    </row>
    <row r="63" spans="1:6" x14ac:dyDescent="0.3">
      <c r="C63" s="28"/>
    </row>
    <row r="64" spans="1:6" x14ac:dyDescent="0.3">
      <c r="C64" s="28"/>
    </row>
    <row r="65" spans="3:3" x14ac:dyDescent="0.3">
      <c r="C65" s="28"/>
    </row>
    <row r="66" spans="3:3" x14ac:dyDescent="0.3">
      <c r="C66" s="28"/>
    </row>
    <row r="67" spans="3:3" x14ac:dyDescent="0.3">
      <c r="C67" s="28"/>
    </row>
    <row r="68" spans="3:3" x14ac:dyDescent="0.3">
      <c r="C68" s="28"/>
    </row>
    <row r="69" spans="3:3" x14ac:dyDescent="0.3">
      <c r="C69" s="28"/>
    </row>
    <row r="70" spans="3:3" x14ac:dyDescent="0.3">
      <c r="C70" s="28"/>
    </row>
    <row r="71" spans="3:3" x14ac:dyDescent="0.3">
      <c r="C71" s="28"/>
    </row>
    <row r="72" spans="3:3" x14ac:dyDescent="0.3">
      <c r="C72" s="28"/>
    </row>
  </sheetData>
  <mergeCells count="39">
    <mergeCell ref="A1:F1"/>
    <mergeCell ref="A46:F46"/>
    <mergeCell ref="A4:A15"/>
    <mergeCell ref="A16:A27"/>
    <mergeCell ref="A28:A31"/>
    <mergeCell ref="A32:A43"/>
    <mergeCell ref="D22:D23"/>
    <mergeCell ref="D24:D25"/>
    <mergeCell ref="D26:D27"/>
    <mergeCell ref="D28:D31"/>
    <mergeCell ref="A47:A49"/>
    <mergeCell ref="A50:A51"/>
    <mergeCell ref="A52:A54"/>
    <mergeCell ref="C4:C15"/>
    <mergeCell ref="C16:C27"/>
    <mergeCell ref="C28:C31"/>
    <mergeCell ref="C32:C37"/>
    <mergeCell ref="C38:C43"/>
    <mergeCell ref="C47:C49"/>
    <mergeCell ref="C50:C51"/>
    <mergeCell ref="C52:C54"/>
    <mergeCell ref="D4:D5"/>
    <mergeCell ref="D6:D7"/>
    <mergeCell ref="D8:D9"/>
    <mergeCell ref="D10:D11"/>
    <mergeCell ref="D12:D13"/>
    <mergeCell ref="D14:D15"/>
    <mergeCell ref="D16:D17"/>
    <mergeCell ref="D18:D19"/>
    <mergeCell ref="D20:D21"/>
    <mergeCell ref="D47:D49"/>
    <mergeCell ref="D50:D51"/>
    <mergeCell ref="D52:D54"/>
    <mergeCell ref="D32:D33"/>
    <mergeCell ref="D34:D35"/>
    <mergeCell ref="D36:D37"/>
    <mergeCell ref="D38:D39"/>
    <mergeCell ref="D40:D41"/>
    <mergeCell ref="D42:D43"/>
  </mergeCells>
  <pageMargins left="0.7" right="0.7" top="0.75" bottom="0.75" header="0.3" footer="0.3"/>
  <pageSetup paperSize="9" scale="48" fitToHeight="0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11</vt:i4>
      </vt:variant>
    </vt:vector>
  </HeadingPairs>
  <TitlesOfParts>
    <vt:vector size="11" baseType="lpstr">
      <vt:lpstr>СОДЕРЖАНИЕ</vt:lpstr>
      <vt:lpstr>Накладные профили</vt:lpstr>
      <vt:lpstr>Противоскользящие проступи</vt:lpstr>
      <vt:lpstr>Полимерные накладки</vt:lpstr>
      <vt:lpstr>Стеклопластик</vt:lpstr>
      <vt:lpstr>Противоскользящие ленты Jessup</vt:lpstr>
      <vt:lpstr>Противоскольз. ленты Mehlhose</vt:lpstr>
      <vt:lpstr>Противоскользящие лентыAntislip</vt:lpstr>
      <vt:lpstr>Противоскользящие жидкости</vt:lpstr>
      <vt:lpstr>Противоск. и грязезащ. покрытия</vt:lpstr>
      <vt:lpstr>Противоск. резиновые маты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Евгений</dc:creator>
  <cp:lastModifiedBy>Евгений</cp:lastModifiedBy>
  <dcterms:created xsi:type="dcterms:W3CDTF">2006-09-16T00:00:00Z</dcterms:created>
  <dcterms:modified xsi:type="dcterms:W3CDTF">2021-10-18T12:08:54Z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213A4273E3B74572B29CC00666DFF603</vt:lpwstr>
  </property>
  <property fmtid="{D5CDD505-2E9C-101B-9397-08002B2CF9AE}" pid="3" name="KSOProductBuildVer">
    <vt:lpwstr>1049-11.2.0.10307</vt:lpwstr>
  </property>
</Properties>
</file>